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5" windowWidth="9135" windowHeight="4710" firstSheet="5" activeTab="9"/>
  </bookViews>
  <sheets>
    <sheet name="DONNEES" sheetId="1" r:id="rId1"/>
    <sheet name="FILLES2008" sheetId="28" r:id="rId2"/>
    <sheet name="FILLES2007" sheetId="23" r:id="rId3"/>
    <sheet name="FILLES2006" sheetId="26" r:id="rId4"/>
    <sheet name="FILLES2005" sheetId="27" r:id="rId5"/>
    <sheet name="GARCONS2008" sheetId="32" r:id="rId6"/>
    <sheet name="GARCONS2007" sheetId="29" r:id="rId7"/>
    <sheet name="GARCONS2006" sheetId="30" r:id="rId8"/>
    <sheet name="GARCONS2005" sheetId="31" r:id="rId9"/>
    <sheet name="TOTAL ECOLES" sheetId="24" r:id="rId10"/>
  </sheets>
  <definedNames>
    <definedName name="_xlnm._FilterDatabase" localSheetId="0" hidden="1">DONNEES!$A$1:$F$1132</definedName>
    <definedName name="_xlnm._FilterDatabase" localSheetId="1" hidden="1">FILLES2008!$E$1:$E$183</definedName>
    <definedName name="_xlnm.Print_Titles" localSheetId="4">FILLES2005!$1:$3</definedName>
    <definedName name="_xlnm.Print_Titles" localSheetId="3">FILLES2006!$1:$3</definedName>
    <definedName name="_xlnm.Print_Titles" localSheetId="2">FILLES2007!$1:$3</definedName>
    <definedName name="_xlnm.Print_Titles" localSheetId="1">FILLES2008!$1:$3</definedName>
    <definedName name="_xlnm.Print_Titles" localSheetId="8">GARCONS2005!$1:$3</definedName>
    <definedName name="_xlnm.Print_Titles" localSheetId="7">GARCONS2006!$1:$3</definedName>
    <definedName name="_xlnm.Print_Titles" localSheetId="6">GARCONS2007!$1:$3</definedName>
    <definedName name="_xlnm.Print_Titles" localSheetId="5">GARCONS2008!$1:$3</definedName>
    <definedName name="_xlnm.Print_Titles" localSheetId="9">'TOTAL ECOLES'!$1:$4</definedName>
    <definedName name="_xlnm.Print_Area" localSheetId="5">GARCONS2008!$A$1:$F$200</definedName>
    <definedName name="_xlnm.Print_Area" localSheetId="9">'TOTAL ECOLES'!$A$2:$L$41</definedName>
  </definedNames>
  <calcPr calcId="145621"/>
</workbook>
</file>

<file path=xl/calcChain.xml><?xml version="1.0" encoding="utf-8"?>
<calcChain xmlns="http://schemas.openxmlformats.org/spreadsheetml/2006/main">
  <c r="E130" i="32" l="1"/>
  <c r="D130" i="32"/>
  <c r="C130" i="32"/>
  <c r="E129" i="32"/>
  <c r="D129" i="32"/>
  <c r="C129" i="32"/>
  <c r="E128" i="32"/>
  <c r="D128" i="32"/>
  <c r="C128" i="32"/>
  <c r="E127" i="32"/>
  <c r="D127" i="32"/>
  <c r="C127" i="32"/>
  <c r="E126" i="32"/>
  <c r="D126" i="32"/>
  <c r="C126" i="32"/>
  <c r="E125" i="32"/>
  <c r="D125" i="32"/>
  <c r="C125" i="32"/>
  <c r="E124" i="32"/>
  <c r="D124" i="32"/>
  <c r="C124" i="32"/>
  <c r="E123" i="32"/>
  <c r="D123" i="32"/>
  <c r="C123" i="32"/>
  <c r="E122" i="32"/>
  <c r="D122" i="32"/>
  <c r="C122" i="32"/>
  <c r="E121" i="32"/>
  <c r="D121" i="32"/>
  <c r="C121" i="32"/>
  <c r="E120" i="32"/>
  <c r="D120" i="32"/>
  <c r="C120" i="32"/>
  <c r="E119" i="32"/>
  <c r="D119" i="32"/>
  <c r="C119" i="32"/>
  <c r="E118" i="32"/>
  <c r="D118" i="32"/>
  <c r="C118" i="32"/>
  <c r="E117" i="32"/>
  <c r="D117" i="32"/>
  <c r="C117" i="32"/>
  <c r="E116" i="32"/>
  <c r="D116" i="32"/>
  <c r="C116" i="32"/>
  <c r="E115" i="32"/>
  <c r="D115" i="32"/>
  <c r="C115" i="32"/>
  <c r="E114" i="32"/>
  <c r="D114" i="32"/>
  <c r="C114" i="32"/>
  <c r="E113" i="32"/>
  <c r="D113" i="32"/>
  <c r="C113" i="32"/>
  <c r="E112" i="32"/>
  <c r="D112" i="32"/>
  <c r="C112" i="32"/>
  <c r="E111" i="32"/>
  <c r="D111" i="32"/>
  <c r="C111" i="32"/>
  <c r="E110" i="32"/>
  <c r="D110" i="32"/>
  <c r="C110" i="32"/>
  <c r="E109" i="32"/>
  <c r="D109" i="32"/>
  <c r="C109" i="32"/>
  <c r="E108" i="32"/>
  <c r="D108" i="32"/>
  <c r="C108" i="32"/>
  <c r="E107" i="32"/>
  <c r="D107" i="32"/>
  <c r="C107" i="32"/>
  <c r="E106" i="32"/>
  <c r="D106" i="32"/>
  <c r="C106" i="32"/>
  <c r="E105" i="32"/>
  <c r="D105" i="32"/>
  <c r="C105" i="32"/>
  <c r="E104" i="32"/>
  <c r="D104" i="32"/>
  <c r="C104" i="32"/>
  <c r="E103" i="32"/>
  <c r="D103" i="32"/>
  <c r="C103" i="32"/>
  <c r="E102" i="32"/>
  <c r="D102" i="32"/>
  <c r="C102" i="32"/>
  <c r="E101" i="32"/>
  <c r="D101" i="32"/>
  <c r="C101" i="32"/>
  <c r="E100" i="32"/>
  <c r="D100" i="32"/>
  <c r="C100" i="32"/>
  <c r="E99" i="32"/>
  <c r="D99" i="32"/>
  <c r="C99" i="32"/>
  <c r="E98" i="32"/>
  <c r="D98" i="32"/>
  <c r="C98" i="32"/>
  <c r="E97" i="32"/>
  <c r="D97" i="32"/>
  <c r="C97" i="32"/>
  <c r="E96" i="32"/>
  <c r="D96" i="32"/>
  <c r="C96" i="32"/>
  <c r="E95" i="32"/>
  <c r="D95" i="32"/>
  <c r="C95" i="32"/>
  <c r="E93" i="32"/>
  <c r="D93" i="32"/>
  <c r="C93" i="32"/>
  <c r="E92" i="32"/>
  <c r="D92" i="32"/>
  <c r="C92" i="32"/>
  <c r="E91" i="32"/>
  <c r="D91" i="32"/>
  <c r="C91" i="32"/>
  <c r="E90" i="32"/>
  <c r="D90" i="32"/>
  <c r="C90" i="32"/>
  <c r="E89" i="32"/>
  <c r="D89" i="32"/>
  <c r="C89" i="32"/>
  <c r="E88" i="32"/>
  <c r="D88" i="32"/>
  <c r="C88" i="32"/>
  <c r="E87" i="32"/>
  <c r="D87" i="32"/>
  <c r="C87" i="32"/>
  <c r="E86" i="32"/>
  <c r="D86" i="32"/>
  <c r="C86" i="32"/>
  <c r="E85" i="32"/>
  <c r="D85" i="32"/>
  <c r="C85" i="32"/>
  <c r="E84" i="32"/>
  <c r="D84" i="32"/>
  <c r="C84" i="32"/>
  <c r="E83" i="32"/>
  <c r="D83" i="32"/>
  <c r="C83" i="32"/>
  <c r="E82" i="32"/>
  <c r="D82" i="32"/>
  <c r="C82" i="32"/>
  <c r="E81" i="32"/>
  <c r="D81" i="32"/>
  <c r="C81" i="32"/>
  <c r="E80" i="32"/>
  <c r="D80" i="32"/>
  <c r="C80" i="32"/>
  <c r="E79" i="32"/>
  <c r="D79" i="32"/>
  <c r="C79" i="32"/>
  <c r="E77" i="32"/>
  <c r="D77" i="32"/>
  <c r="C77" i="32"/>
  <c r="E76" i="32"/>
  <c r="D76" i="32"/>
  <c r="C76" i="32"/>
  <c r="E75" i="32"/>
  <c r="D75" i="32"/>
  <c r="C75" i="32"/>
  <c r="E74" i="32"/>
  <c r="D74" i="32"/>
  <c r="C74" i="32"/>
  <c r="E73" i="32"/>
  <c r="D73" i="32"/>
  <c r="C73" i="32"/>
  <c r="E72" i="32"/>
  <c r="D72" i="32"/>
  <c r="C72" i="32"/>
  <c r="E71" i="32"/>
  <c r="D71" i="32"/>
  <c r="C71" i="32"/>
  <c r="E70" i="32"/>
  <c r="D70" i="32"/>
  <c r="C70" i="32"/>
  <c r="E69" i="32"/>
  <c r="D69" i="32"/>
  <c r="C69" i="32"/>
  <c r="E68" i="32"/>
  <c r="D68" i="32"/>
  <c r="C68" i="32"/>
  <c r="E67" i="32"/>
  <c r="D67" i="32"/>
  <c r="C67" i="32"/>
  <c r="E66" i="32"/>
  <c r="D66" i="32"/>
  <c r="C66" i="32"/>
  <c r="E65" i="32"/>
  <c r="D65" i="32"/>
  <c r="C65" i="32"/>
  <c r="E64" i="32"/>
  <c r="D64" i="32"/>
  <c r="C64" i="32"/>
  <c r="E63" i="32"/>
  <c r="D63" i="32"/>
  <c r="C63" i="32"/>
  <c r="E62" i="32"/>
  <c r="D62" i="32"/>
  <c r="C62" i="32"/>
  <c r="E61" i="32"/>
  <c r="D61" i="32"/>
  <c r="C61" i="32"/>
  <c r="E60" i="32"/>
  <c r="D60" i="32"/>
  <c r="C60" i="32"/>
  <c r="E59" i="32"/>
  <c r="D59" i="32"/>
  <c r="C59" i="32"/>
  <c r="E58" i="32"/>
  <c r="D58" i="32"/>
  <c r="C58" i="32"/>
  <c r="E57" i="32"/>
  <c r="D57" i="32"/>
  <c r="C57" i="32"/>
  <c r="E56" i="32"/>
  <c r="D56" i="32"/>
  <c r="C56" i="32"/>
  <c r="E55" i="32"/>
  <c r="D55" i="32"/>
  <c r="C55" i="32"/>
  <c r="E54" i="32"/>
  <c r="D54" i="32"/>
  <c r="C54" i="32"/>
  <c r="E53" i="32"/>
  <c r="D53" i="32"/>
  <c r="C53" i="32"/>
  <c r="E52" i="32"/>
  <c r="D52" i="32"/>
  <c r="C52" i="32"/>
  <c r="E51" i="32"/>
  <c r="D51" i="32"/>
  <c r="C51" i="32"/>
  <c r="E50" i="32"/>
  <c r="D50" i="32"/>
  <c r="C50" i="32"/>
  <c r="E49" i="32"/>
  <c r="D49" i="32"/>
  <c r="C49" i="32"/>
  <c r="E48" i="32"/>
  <c r="D48" i="32"/>
  <c r="C48" i="32"/>
  <c r="E47" i="32"/>
  <c r="D47" i="32"/>
  <c r="C47" i="32"/>
  <c r="E46" i="32"/>
  <c r="D46" i="32"/>
  <c r="C46" i="32"/>
  <c r="E45" i="32"/>
  <c r="D45" i="32"/>
  <c r="C45" i="32"/>
  <c r="E44" i="32"/>
  <c r="D44" i="32"/>
  <c r="C44" i="32"/>
  <c r="E43" i="32"/>
  <c r="D43" i="32"/>
  <c r="C43" i="32"/>
  <c r="E42" i="32"/>
  <c r="D42" i="32"/>
  <c r="C42" i="32"/>
  <c r="E41" i="32"/>
  <c r="D41" i="32"/>
  <c r="C41" i="32"/>
  <c r="E40" i="32"/>
  <c r="D40" i="32"/>
  <c r="C40" i="32"/>
  <c r="E39" i="32"/>
  <c r="D39" i="32"/>
  <c r="C39" i="32"/>
  <c r="E38" i="32"/>
  <c r="D38" i="32"/>
  <c r="C38" i="32"/>
  <c r="E37" i="32"/>
  <c r="D37" i="32"/>
  <c r="C37" i="32"/>
  <c r="E36" i="32"/>
  <c r="D36" i="32"/>
  <c r="C36" i="32"/>
  <c r="E35" i="32"/>
  <c r="D35" i="32"/>
  <c r="C35" i="32"/>
  <c r="E34" i="32"/>
  <c r="D34" i="32"/>
  <c r="C34" i="32"/>
  <c r="E33" i="32"/>
  <c r="D33" i="32"/>
  <c r="C33" i="32"/>
  <c r="E32" i="32"/>
  <c r="D32" i="32"/>
  <c r="C32" i="32"/>
  <c r="E31" i="32"/>
  <c r="D31" i="32"/>
  <c r="C31" i="32"/>
  <c r="E30" i="32"/>
  <c r="D30" i="32"/>
  <c r="C30" i="32"/>
  <c r="E29" i="32"/>
  <c r="D29" i="32"/>
  <c r="C29" i="32"/>
  <c r="E28" i="32"/>
  <c r="D28" i="32"/>
  <c r="C28" i="32"/>
  <c r="E27" i="32"/>
  <c r="D27" i="32"/>
  <c r="C27" i="32"/>
  <c r="E26" i="32"/>
  <c r="D26" i="32"/>
  <c r="C26" i="32"/>
  <c r="E25" i="32"/>
  <c r="D25" i="32"/>
  <c r="C25" i="32"/>
  <c r="E24" i="32"/>
  <c r="D24" i="32"/>
  <c r="C24" i="32"/>
  <c r="E23" i="32"/>
  <c r="D23" i="32"/>
  <c r="C23" i="32"/>
  <c r="E22" i="32"/>
  <c r="D22" i="32"/>
  <c r="C22" i="32"/>
  <c r="E21" i="32"/>
  <c r="D21" i="32"/>
  <c r="C21" i="32"/>
  <c r="E20" i="32"/>
  <c r="D20" i="32"/>
  <c r="C20" i="32"/>
  <c r="E19" i="32"/>
  <c r="D19" i="32"/>
  <c r="C19" i="32"/>
  <c r="E18" i="32"/>
  <c r="D18" i="32"/>
  <c r="C18" i="32"/>
  <c r="E17" i="32"/>
  <c r="D17" i="32"/>
  <c r="C17" i="32"/>
  <c r="E16" i="32"/>
  <c r="D16" i="32"/>
  <c r="C16" i="32"/>
  <c r="E15" i="32"/>
  <c r="D15" i="32"/>
  <c r="C15" i="32"/>
  <c r="E14" i="32"/>
  <c r="D14" i="32"/>
  <c r="C14" i="32"/>
  <c r="E13" i="32"/>
  <c r="D13" i="32"/>
  <c r="C13" i="32"/>
  <c r="E12" i="32"/>
  <c r="D12" i="32"/>
  <c r="C12" i="32"/>
  <c r="E11" i="32"/>
  <c r="D11" i="32"/>
  <c r="C11" i="32"/>
  <c r="E10" i="32"/>
  <c r="D10" i="32"/>
  <c r="C10" i="32"/>
  <c r="E9" i="32"/>
  <c r="D9" i="32"/>
  <c r="C9" i="32"/>
  <c r="E8" i="32"/>
  <c r="D8" i="32"/>
  <c r="C8" i="32"/>
  <c r="E7" i="32"/>
  <c r="D7" i="32"/>
  <c r="C7" i="32"/>
  <c r="E6" i="32"/>
  <c r="D6" i="32"/>
  <c r="C6" i="32"/>
  <c r="E5" i="32"/>
  <c r="D5" i="32"/>
  <c r="C5" i="32"/>
  <c r="E4" i="32"/>
  <c r="D4" i="32"/>
  <c r="C4" i="32"/>
  <c r="E77" i="31"/>
  <c r="D77" i="31"/>
  <c r="C77" i="31"/>
  <c r="E75" i="31"/>
  <c r="D75" i="31"/>
  <c r="C75" i="31"/>
  <c r="E74" i="31"/>
  <c r="D74" i="31"/>
  <c r="C74" i="31"/>
  <c r="E73" i="31"/>
  <c r="D73" i="31"/>
  <c r="C73" i="31"/>
  <c r="E72" i="31"/>
  <c r="D72" i="31"/>
  <c r="C72" i="31"/>
  <c r="E71" i="31"/>
  <c r="D71" i="31"/>
  <c r="C71" i="31"/>
  <c r="E70" i="31"/>
  <c r="D70" i="31"/>
  <c r="C70" i="31"/>
  <c r="E68" i="31"/>
  <c r="D68" i="31"/>
  <c r="C68" i="31"/>
  <c r="E67" i="31"/>
  <c r="D67" i="31"/>
  <c r="C67" i="31"/>
  <c r="E66" i="31"/>
  <c r="D66" i="31"/>
  <c r="C66" i="31"/>
  <c r="E65" i="31"/>
  <c r="D65" i="31"/>
  <c r="C65" i="31"/>
  <c r="E64" i="31"/>
  <c r="D64" i="31"/>
  <c r="C64" i="31"/>
  <c r="E63" i="31"/>
  <c r="D63" i="31"/>
  <c r="C63" i="31"/>
  <c r="E62" i="31"/>
  <c r="D62" i="31"/>
  <c r="C62" i="31"/>
  <c r="E61" i="31"/>
  <c r="D61" i="31"/>
  <c r="C61" i="31"/>
  <c r="E60" i="31"/>
  <c r="D60" i="31"/>
  <c r="C60" i="31"/>
  <c r="E59" i="31"/>
  <c r="D59" i="31"/>
  <c r="C59" i="31"/>
  <c r="E58" i="31"/>
  <c r="D58" i="31"/>
  <c r="C58" i="31"/>
  <c r="E57" i="31"/>
  <c r="D57" i="31"/>
  <c r="C57" i="31"/>
  <c r="E56" i="31"/>
  <c r="D56" i="31"/>
  <c r="C56" i="31"/>
  <c r="E55" i="31"/>
  <c r="D55" i="31"/>
  <c r="C55" i="31"/>
  <c r="E54" i="31"/>
  <c r="D54" i="31"/>
  <c r="C54" i="31"/>
  <c r="E53" i="31"/>
  <c r="D53" i="31"/>
  <c r="C53" i="31"/>
  <c r="E52" i="31"/>
  <c r="D52" i="31"/>
  <c r="C52" i="31"/>
  <c r="E51" i="31"/>
  <c r="D51" i="31"/>
  <c r="C51" i="31"/>
  <c r="E50" i="31"/>
  <c r="D50" i="31"/>
  <c r="C50" i="31"/>
  <c r="E49" i="31"/>
  <c r="D49" i="31"/>
  <c r="C49" i="31"/>
  <c r="E48" i="31"/>
  <c r="D48" i="31"/>
  <c r="C48" i="31"/>
  <c r="E47" i="31"/>
  <c r="D47" i="31"/>
  <c r="C47" i="31"/>
  <c r="E46" i="31"/>
  <c r="D46" i="31"/>
  <c r="C46" i="31"/>
  <c r="E45" i="31"/>
  <c r="D45" i="31"/>
  <c r="C45" i="31"/>
  <c r="E44" i="31"/>
  <c r="D44" i="31"/>
  <c r="C44" i="31"/>
  <c r="E43" i="31"/>
  <c r="D43" i="31"/>
  <c r="C43" i="31"/>
  <c r="E42" i="31"/>
  <c r="D42" i="31"/>
  <c r="C42" i="31"/>
  <c r="E40" i="31"/>
  <c r="D40" i="31"/>
  <c r="C40" i="31"/>
  <c r="E39" i="31"/>
  <c r="D39" i="31"/>
  <c r="C39" i="31"/>
  <c r="E38" i="31"/>
  <c r="D38" i="31"/>
  <c r="C38" i="31"/>
  <c r="E37" i="31"/>
  <c r="D37" i="31"/>
  <c r="C37" i="31"/>
  <c r="E36" i="31"/>
  <c r="D36" i="31"/>
  <c r="C36" i="31"/>
  <c r="E35" i="31"/>
  <c r="D35" i="31"/>
  <c r="C35" i="31"/>
  <c r="E34" i="31"/>
  <c r="D34" i="31"/>
  <c r="C34" i="31"/>
  <c r="E32" i="31"/>
  <c r="D32" i="31"/>
  <c r="C32" i="31"/>
  <c r="E31" i="31"/>
  <c r="D31" i="31"/>
  <c r="C31" i="31"/>
  <c r="E30" i="31"/>
  <c r="D30" i="31"/>
  <c r="C30" i="31"/>
  <c r="E29" i="31"/>
  <c r="D29" i="31"/>
  <c r="C29" i="31"/>
  <c r="E28" i="31"/>
  <c r="D28" i="31"/>
  <c r="C28" i="31"/>
  <c r="E26" i="31"/>
  <c r="D26" i="31"/>
  <c r="C26" i="31"/>
  <c r="E25" i="31"/>
  <c r="D25" i="31"/>
  <c r="C25" i="31"/>
  <c r="E24" i="31"/>
  <c r="D24" i="31"/>
  <c r="C24" i="31"/>
  <c r="E23" i="31"/>
  <c r="D23" i="31"/>
  <c r="C23" i="31"/>
  <c r="E22" i="31"/>
  <c r="D22" i="31"/>
  <c r="C22" i="31"/>
  <c r="E21" i="31"/>
  <c r="D21" i="31"/>
  <c r="C21" i="31"/>
  <c r="E20" i="31"/>
  <c r="D20" i="31"/>
  <c r="C20" i="31"/>
  <c r="E19" i="31"/>
  <c r="D19" i="31"/>
  <c r="C19" i="31"/>
  <c r="E18" i="31"/>
  <c r="D18" i="31"/>
  <c r="C18" i="31"/>
  <c r="E17" i="31"/>
  <c r="D17" i="31"/>
  <c r="C17" i="31"/>
  <c r="E16" i="31"/>
  <c r="D16" i="31"/>
  <c r="C16" i="31"/>
  <c r="E15" i="31"/>
  <c r="D15" i="31"/>
  <c r="C15" i="31"/>
  <c r="E14" i="31"/>
  <c r="D14" i="31"/>
  <c r="C14" i="31"/>
  <c r="E13" i="31"/>
  <c r="D13" i="31"/>
  <c r="C13" i="31"/>
  <c r="E12" i="31"/>
  <c r="D12" i="31"/>
  <c r="C12" i="31"/>
  <c r="E10" i="31"/>
  <c r="D10" i="31"/>
  <c r="C10" i="31"/>
  <c r="E9" i="31"/>
  <c r="D9" i="31"/>
  <c r="C9" i="31"/>
  <c r="E8" i="31"/>
  <c r="D8" i="31"/>
  <c r="C8" i="31"/>
  <c r="E7" i="31"/>
  <c r="D7" i="31"/>
  <c r="C7" i="31"/>
  <c r="E6" i="31"/>
  <c r="D6" i="31"/>
  <c r="C6" i="31"/>
  <c r="E5" i="31"/>
  <c r="D5" i="31"/>
  <c r="C5" i="31"/>
  <c r="E4" i="31"/>
  <c r="D4" i="31"/>
  <c r="C4" i="31"/>
  <c r="E81" i="30"/>
  <c r="D81" i="30"/>
  <c r="C81" i="30"/>
  <c r="E80" i="30"/>
  <c r="D80" i="30"/>
  <c r="C80" i="30"/>
  <c r="E79" i="30"/>
  <c r="D79" i="30"/>
  <c r="C79" i="30"/>
  <c r="E78" i="30"/>
  <c r="D78" i="30"/>
  <c r="C78" i="30"/>
  <c r="E77" i="30"/>
  <c r="D77" i="30"/>
  <c r="C77" i="30"/>
  <c r="E76" i="30"/>
  <c r="D76" i="30"/>
  <c r="C76" i="30"/>
  <c r="E75" i="30"/>
  <c r="D75" i="30"/>
  <c r="C75" i="30"/>
  <c r="E74" i="30"/>
  <c r="D74" i="30"/>
  <c r="C74" i="30"/>
  <c r="E73" i="30"/>
  <c r="D73" i="30"/>
  <c r="C73" i="30"/>
  <c r="E72" i="30"/>
  <c r="D72" i="30"/>
  <c r="C72" i="30"/>
  <c r="E71" i="30"/>
  <c r="D71" i="30"/>
  <c r="C71" i="30"/>
  <c r="E70" i="30"/>
  <c r="D70" i="30"/>
  <c r="C70" i="30"/>
  <c r="E69" i="30"/>
  <c r="D69" i="30"/>
  <c r="C69" i="30"/>
  <c r="E68" i="30"/>
  <c r="D68" i="30"/>
  <c r="C68" i="30"/>
  <c r="E67" i="30"/>
  <c r="D67" i="30"/>
  <c r="C67" i="30"/>
  <c r="E66" i="30"/>
  <c r="D66" i="30"/>
  <c r="C66" i="30"/>
  <c r="E65" i="30"/>
  <c r="D65" i="30"/>
  <c r="C65" i="30"/>
  <c r="E64" i="30"/>
  <c r="D64" i="30"/>
  <c r="C64" i="30"/>
  <c r="E63" i="30"/>
  <c r="D63" i="30"/>
  <c r="C63" i="30"/>
  <c r="E62" i="30"/>
  <c r="D62" i="30"/>
  <c r="C62" i="30"/>
  <c r="E61" i="30"/>
  <c r="D61" i="30"/>
  <c r="C61" i="30"/>
  <c r="E60" i="30"/>
  <c r="D60" i="30"/>
  <c r="C60" i="30"/>
  <c r="E59" i="30"/>
  <c r="D59" i="30"/>
  <c r="C59" i="30"/>
  <c r="E58" i="30"/>
  <c r="D58" i="30"/>
  <c r="C58" i="30"/>
  <c r="E57" i="30"/>
  <c r="D57" i="30"/>
  <c r="C57" i="30"/>
  <c r="E56" i="30"/>
  <c r="D56" i="30"/>
  <c r="C56" i="30"/>
  <c r="E55" i="30"/>
  <c r="D55" i="30"/>
  <c r="C55" i="30"/>
  <c r="E54" i="30"/>
  <c r="D54" i="30"/>
  <c r="C54" i="30"/>
  <c r="E53" i="30"/>
  <c r="D53" i="30"/>
  <c r="C53" i="30"/>
  <c r="E52" i="30"/>
  <c r="D52" i="30"/>
  <c r="C52" i="30"/>
  <c r="E51" i="30"/>
  <c r="D51" i="30"/>
  <c r="C51" i="30"/>
  <c r="E50" i="30"/>
  <c r="D50" i="30"/>
  <c r="C50" i="30"/>
  <c r="E49" i="30"/>
  <c r="D49" i="30"/>
  <c r="C49" i="30"/>
  <c r="E48" i="30"/>
  <c r="D48" i="30"/>
  <c r="C48" i="30"/>
  <c r="E47" i="30"/>
  <c r="D47" i="30"/>
  <c r="C47" i="30"/>
  <c r="E46" i="30"/>
  <c r="D46" i="30"/>
  <c r="C46" i="30"/>
  <c r="E45" i="30"/>
  <c r="D45" i="30"/>
  <c r="C45" i="30"/>
  <c r="E44" i="30"/>
  <c r="D44" i="30"/>
  <c r="C44" i="30"/>
  <c r="E43" i="30"/>
  <c r="D43" i="30"/>
  <c r="C43" i="30"/>
  <c r="E42" i="30"/>
  <c r="D42" i="30"/>
  <c r="C42" i="30"/>
  <c r="E41" i="30"/>
  <c r="D41" i="30"/>
  <c r="C41" i="30"/>
  <c r="E40" i="30"/>
  <c r="D40" i="30"/>
  <c r="C40" i="30"/>
  <c r="E39" i="30"/>
  <c r="D39" i="30"/>
  <c r="C39" i="30"/>
  <c r="E38" i="30"/>
  <c r="D38" i="30"/>
  <c r="C38" i="30"/>
  <c r="E37" i="30"/>
  <c r="D37" i="30"/>
  <c r="C37" i="30"/>
  <c r="E34" i="30"/>
  <c r="D34" i="30"/>
  <c r="C34" i="30"/>
  <c r="E33" i="30"/>
  <c r="D33" i="30"/>
  <c r="C33" i="30"/>
  <c r="E32" i="30"/>
  <c r="D32" i="30"/>
  <c r="C32" i="30"/>
  <c r="E31" i="30"/>
  <c r="D31" i="30"/>
  <c r="C31" i="30"/>
  <c r="E30" i="30"/>
  <c r="D30" i="30"/>
  <c r="C30" i="30"/>
  <c r="E29" i="30"/>
  <c r="D29" i="30"/>
  <c r="C29" i="30"/>
  <c r="E28" i="30"/>
  <c r="D28" i="30"/>
  <c r="C28" i="30"/>
  <c r="E27" i="30"/>
  <c r="D27" i="30"/>
  <c r="C27" i="30"/>
  <c r="E26" i="30"/>
  <c r="D26" i="30"/>
  <c r="C26" i="30"/>
  <c r="E25" i="30"/>
  <c r="D25" i="30"/>
  <c r="C25" i="30"/>
  <c r="E24" i="30"/>
  <c r="D24" i="30"/>
  <c r="C24" i="30"/>
  <c r="E23" i="30"/>
  <c r="D23" i="30"/>
  <c r="C23" i="30"/>
  <c r="E22" i="30"/>
  <c r="D22" i="30"/>
  <c r="C22" i="30"/>
  <c r="E21" i="30"/>
  <c r="D21" i="30"/>
  <c r="C21" i="30"/>
  <c r="E20" i="30"/>
  <c r="D20" i="30"/>
  <c r="C20" i="30"/>
  <c r="E19" i="30"/>
  <c r="D19" i="30"/>
  <c r="C19" i="30"/>
  <c r="E18" i="30"/>
  <c r="D18" i="30"/>
  <c r="C18" i="30"/>
  <c r="E17" i="30"/>
  <c r="D17" i="30"/>
  <c r="C17" i="30"/>
  <c r="E16" i="30"/>
  <c r="D16" i="30"/>
  <c r="C16" i="30"/>
  <c r="E15" i="30"/>
  <c r="D15" i="30"/>
  <c r="C15" i="30"/>
  <c r="E14" i="30"/>
  <c r="D14" i="30"/>
  <c r="C14" i="30"/>
  <c r="E13" i="30"/>
  <c r="D13" i="30"/>
  <c r="C13" i="30"/>
  <c r="E12" i="30"/>
  <c r="D12" i="30"/>
  <c r="C12" i="30"/>
  <c r="E11" i="30"/>
  <c r="D11" i="30"/>
  <c r="C11" i="30"/>
  <c r="E10" i="30"/>
  <c r="D10" i="30"/>
  <c r="C10" i="30"/>
  <c r="E9" i="30"/>
  <c r="D9" i="30"/>
  <c r="C9" i="30"/>
  <c r="E8" i="30"/>
  <c r="D8" i="30"/>
  <c r="C8" i="30"/>
  <c r="E7" i="30"/>
  <c r="D7" i="30"/>
  <c r="C7" i="30"/>
  <c r="E6" i="30"/>
  <c r="D6" i="30"/>
  <c r="C6" i="30"/>
  <c r="E5" i="30"/>
  <c r="D5" i="30"/>
  <c r="C5" i="30"/>
  <c r="E4" i="30"/>
  <c r="D4" i="30"/>
  <c r="C4" i="30"/>
  <c r="E121" i="29"/>
  <c r="D121" i="29"/>
  <c r="C121" i="29"/>
  <c r="E120" i="29"/>
  <c r="D120" i="29"/>
  <c r="C120" i="29"/>
  <c r="E119" i="29"/>
  <c r="D119" i="29"/>
  <c r="C119" i="29"/>
  <c r="E118" i="29"/>
  <c r="D118" i="29"/>
  <c r="C118" i="29"/>
  <c r="E117" i="29"/>
  <c r="D117" i="29"/>
  <c r="C117" i="29"/>
  <c r="E116" i="29"/>
  <c r="D116" i="29"/>
  <c r="C116" i="29"/>
  <c r="E115" i="29"/>
  <c r="D115" i="29"/>
  <c r="C115" i="29"/>
  <c r="E114" i="29"/>
  <c r="D114" i="29"/>
  <c r="C114" i="29"/>
  <c r="E113" i="29"/>
  <c r="D113" i="29"/>
  <c r="C113" i="29"/>
  <c r="E112" i="29"/>
  <c r="D112" i="29"/>
  <c r="C112" i="29"/>
  <c r="E111" i="29"/>
  <c r="D111" i="29"/>
  <c r="C111" i="29"/>
  <c r="E110" i="29"/>
  <c r="D110" i="29"/>
  <c r="C110" i="29"/>
  <c r="E109" i="29"/>
  <c r="D109" i="29"/>
  <c r="C109" i="29"/>
  <c r="E108" i="29"/>
  <c r="D108" i="29"/>
  <c r="C108" i="29"/>
  <c r="E107" i="29"/>
  <c r="D107" i="29"/>
  <c r="C107" i="29"/>
  <c r="E106" i="29"/>
  <c r="D106" i="29"/>
  <c r="C106" i="29"/>
  <c r="E105" i="29"/>
  <c r="D105" i="29"/>
  <c r="C105" i="29"/>
  <c r="E104" i="29"/>
  <c r="D104" i="29"/>
  <c r="C104" i="29"/>
  <c r="E103" i="29"/>
  <c r="D103" i="29"/>
  <c r="C103" i="29"/>
  <c r="E102" i="29"/>
  <c r="D102" i="29"/>
  <c r="C102" i="29"/>
  <c r="E101" i="29"/>
  <c r="D101" i="29"/>
  <c r="C101" i="29"/>
  <c r="E100" i="29"/>
  <c r="D100" i="29"/>
  <c r="C100" i="29"/>
  <c r="E99" i="29"/>
  <c r="D99" i="29"/>
  <c r="C99" i="29"/>
  <c r="E98" i="29"/>
  <c r="D98" i="29"/>
  <c r="C98" i="29"/>
  <c r="E97" i="29"/>
  <c r="D97" i="29"/>
  <c r="C97" i="29"/>
  <c r="E96" i="29"/>
  <c r="D96" i="29"/>
  <c r="C96" i="29"/>
  <c r="E95" i="29"/>
  <c r="D95" i="29"/>
  <c r="C95" i="29"/>
  <c r="E94" i="29"/>
  <c r="D94" i="29"/>
  <c r="C94" i="29"/>
  <c r="E93" i="29"/>
  <c r="D93" i="29"/>
  <c r="C93" i="29"/>
  <c r="E92" i="29"/>
  <c r="D92" i="29"/>
  <c r="C92" i="29"/>
  <c r="E90" i="29"/>
  <c r="D90" i="29"/>
  <c r="C90" i="29"/>
  <c r="E89" i="29"/>
  <c r="D89" i="29"/>
  <c r="C89" i="29"/>
  <c r="E88" i="29"/>
  <c r="D88" i="29"/>
  <c r="C88" i="29"/>
  <c r="E87" i="29"/>
  <c r="D87" i="29"/>
  <c r="C87" i="29"/>
  <c r="E86" i="29"/>
  <c r="D86" i="29"/>
  <c r="C86" i="29"/>
  <c r="E84" i="29"/>
  <c r="D84" i="29"/>
  <c r="C84" i="29"/>
  <c r="E83" i="29"/>
  <c r="D83" i="29"/>
  <c r="C83" i="29"/>
  <c r="E82" i="29"/>
  <c r="D82" i="29"/>
  <c r="C82" i="29"/>
  <c r="E81" i="29"/>
  <c r="D81" i="29"/>
  <c r="C81" i="29"/>
  <c r="E80" i="29"/>
  <c r="D80" i="29"/>
  <c r="C80" i="29"/>
  <c r="E79" i="29"/>
  <c r="D79" i="29"/>
  <c r="C79" i="29"/>
  <c r="E78" i="29"/>
  <c r="D78" i="29"/>
  <c r="C78" i="29"/>
  <c r="E77" i="29"/>
  <c r="D77" i="29"/>
  <c r="C77" i="29"/>
  <c r="E76" i="29"/>
  <c r="D76" i="29"/>
  <c r="C76" i="29"/>
  <c r="E75" i="29"/>
  <c r="D75" i="29"/>
  <c r="C75" i="29"/>
  <c r="E74" i="29"/>
  <c r="D74" i="29"/>
  <c r="C74" i="29"/>
  <c r="E73" i="29"/>
  <c r="D73" i="29"/>
  <c r="C73" i="29"/>
  <c r="E72" i="29"/>
  <c r="D72" i="29"/>
  <c r="C72" i="29"/>
  <c r="E71" i="29"/>
  <c r="D71" i="29"/>
  <c r="C71" i="29"/>
  <c r="E70" i="29"/>
  <c r="D70" i="29"/>
  <c r="C70" i="29"/>
  <c r="E69" i="29"/>
  <c r="D69" i="29"/>
  <c r="C69" i="29"/>
  <c r="E68" i="29"/>
  <c r="D68" i="29"/>
  <c r="C68" i="29"/>
  <c r="E66" i="29"/>
  <c r="D66" i="29"/>
  <c r="C66" i="29"/>
  <c r="E65" i="29"/>
  <c r="D65" i="29"/>
  <c r="C65" i="29"/>
  <c r="E64" i="29"/>
  <c r="D64" i="29"/>
  <c r="C64" i="29"/>
  <c r="E63" i="29"/>
  <c r="D63" i="29"/>
  <c r="C63" i="29"/>
  <c r="E62" i="29"/>
  <c r="D62" i="29"/>
  <c r="C62" i="29"/>
  <c r="E61" i="29"/>
  <c r="D61" i="29"/>
  <c r="C61" i="29"/>
  <c r="E60" i="29"/>
  <c r="D60" i="29"/>
  <c r="C60" i="29"/>
  <c r="E59" i="29"/>
  <c r="D59" i="29"/>
  <c r="C59" i="29"/>
  <c r="E58" i="29"/>
  <c r="D58" i="29"/>
  <c r="C58" i="29"/>
  <c r="E57" i="29"/>
  <c r="D57" i="29"/>
  <c r="C57" i="29"/>
  <c r="E55" i="29"/>
  <c r="D55" i="29"/>
  <c r="C55" i="29"/>
  <c r="E54" i="29"/>
  <c r="D54" i="29"/>
  <c r="C54" i="29"/>
  <c r="E53" i="29"/>
  <c r="D53" i="29"/>
  <c r="C53" i="29"/>
  <c r="E52" i="29"/>
  <c r="D52" i="29"/>
  <c r="C52" i="29"/>
  <c r="E51" i="29"/>
  <c r="D51" i="29"/>
  <c r="C51" i="29"/>
  <c r="E50" i="29"/>
  <c r="D50" i="29"/>
  <c r="C50" i="29"/>
  <c r="E49" i="29"/>
  <c r="D49" i="29"/>
  <c r="C49" i="29"/>
  <c r="E48" i="29"/>
  <c r="D48" i="29"/>
  <c r="C48" i="29"/>
  <c r="E47" i="29"/>
  <c r="D47" i="29"/>
  <c r="C47" i="29"/>
  <c r="E46" i="29"/>
  <c r="D46" i="29"/>
  <c r="C46" i="29"/>
  <c r="E45" i="29"/>
  <c r="D45" i="29"/>
  <c r="C45" i="29"/>
  <c r="E44" i="29"/>
  <c r="D44" i="29"/>
  <c r="C44" i="29"/>
  <c r="E43" i="29"/>
  <c r="D43" i="29"/>
  <c r="C43" i="29"/>
  <c r="E42" i="29"/>
  <c r="D42" i="29"/>
  <c r="C42" i="29"/>
  <c r="E41" i="29"/>
  <c r="D41" i="29"/>
  <c r="C41" i="29"/>
  <c r="E40" i="29"/>
  <c r="D40" i="29"/>
  <c r="C40" i="29"/>
  <c r="E39" i="29"/>
  <c r="D39" i="29"/>
  <c r="C39" i="29"/>
  <c r="E38" i="29"/>
  <c r="D38" i="29"/>
  <c r="C38" i="29"/>
  <c r="E37" i="29"/>
  <c r="D37" i="29"/>
  <c r="C37" i="29"/>
  <c r="E36" i="29"/>
  <c r="D36" i="29"/>
  <c r="C36" i="29"/>
  <c r="E35" i="29"/>
  <c r="D35" i="29"/>
  <c r="C35" i="29"/>
  <c r="E34" i="29"/>
  <c r="D34" i="29"/>
  <c r="C34" i="29"/>
  <c r="E33" i="29"/>
  <c r="D33" i="29"/>
  <c r="C33" i="29"/>
  <c r="E32" i="29"/>
  <c r="D32" i="29"/>
  <c r="C32" i="29"/>
  <c r="E31" i="29"/>
  <c r="D31" i="29"/>
  <c r="C31" i="29"/>
  <c r="E30" i="29"/>
  <c r="D30" i="29"/>
  <c r="C30" i="29"/>
  <c r="E29" i="29"/>
  <c r="D29" i="29"/>
  <c r="C29" i="29"/>
  <c r="E28" i="29"/>
  <c r="D28" i="29"/>
  <c r="C28" i="29"/>
  <c r="E27" i="29"/>
  <c r="D27" i="29"/>
  <c r="C27" i="29"/>
  <c r="E26" i="29"/>
  <c r="D26" i="29"/>
  <c r="C26" i="29"/>
  <c r="E25" i="29"/>
  <c r="D25" i="29"/>
  <c r="C25" i="29"/>
  <c r="E24" i="29"/>
  <c r="D24" i="29"/>
  <c r="C24" i="29"/>
  <c r="E23" i="29"/>
  <c r="D23" i="29"/>
  <c r="C23" i="29"/>
  <c r="E22" i="29"/>
  <c r="D22" i="29"/>
  <c r="C22" i="29"/>
  <c r="E21" i="29"/>
  <c r="D21" i="29"/>
  <c r="C21" i="29"/>
  <c r="E20" i="29"/>
  <c r="D20" i="29"/>
  <c r="C20" i="29"/>
  <c r="E19" i="29"/>
  <c r="D19" i="29"/>
  <c r="C19" i="29"/>
  <c r="E18" i="29"/>
  <c r="D18" i="29"/>
  <c r="C18" i="29"/>
  <c r="E17" i="29"/>
  <c r="D17" i="29"/>
  <c r="C17" i="29"/>
  <c r="E16" i="29"/>
  <c r="D16" i="29"/>
  <c r="C16" i="29"/>
  <c r="E15" i="29"/>
  <c r="D15" i="29"/>
  <c r="C15" i="29"/>
  <c r="E14" i="29"/>
  <c r="D14" i="29"/>
  <c r="C14" i="29"/>
  <c r="E13" i="29"/>
  <c r="D13" i="29"/>
  <c r="C13" i="29"/>
  <c r="E12" i="29"/>
  <c r="D12" i="29"/>
  <c r="C12" i="29"/>
  <c r="E11" i="29"/>
  <c r="D11" i="29"/>
  <c r="C11" i="29"/>
  <c r="E10" i="29"/>
  <c r="D10" i="29"/>
  <c r="C10" i="29"/>
  <c r="E9" i="29"/>
  <c r="D9" i="29"/>
  <c r="C9" i="29"/>
  <c r="E8" i="29"/>
  <c r="D8" i="29"/>
  <c r="C8" i="29"/>
  <c r="E7" i="29"/>
  <c r="D7" i="29"/>
  <c r="C7" i="29"/>
  <c r="E6" i="29"/>
  <c r="D6" i="29"/>
  <c r="C6" i="29"/>
  <c r="E5" i="29"/>
  <c r="D5" i="29"/>
  <c r="C5" i="29"/>
  <c r="E4" i="29"/>
  <c r="D4" i="29"/>
  <c r="C4" i="29"/>
  <c r="E101" i="28"/>
  <c r="D101" i="28"/>
  <c r="C101" i="28"/>
  <c r="E100" i="28"/>
  <c r="D100" i="28"/>
  <c r="C100" i="28"/>
  <c r="E99" i="28"/>
  <c r="D99" i="28"/>
  <c r="C99" i="28"/>
  <c r="E98" i="28"/>
  <c r="D98" i="28"/>
  <c r="C98" i="28"/>
  <c r="E97" i="28"/>
  <c r="D97" i="28"/>
  <c r="C97" i="28"/>
  <c r="E96" i="28"/>
  <c r="D96" i="28"/>
  <c r="C96" i="28"/>
  <c r="E95" i="28"/>
  <c r="D95" i="28"/>
  <c r="C95" i="28"/>
  <c r="E94" i="28"/>
  <c r="D94" i="28"/>
  <c r="C94" i="28"/>
  <c r="E93" i="28"/>
  <c r="D93" i="28"/>
  <c r="C93" i="28"/>
  <c r="E92" i="28"/>
  <c r="D92" i="28"/>
  <c r="C92" i="28"/>
  <c r="E91" i="28"/>
  <c r="D91" i="28"/>
  <c r="C91" i="28"/>
  <c r="E90" i="28"/>
  <c r="D90" i="28"/>
  <c r="C90" i="28"/>
  <c r="E89" i="28"/>
  <c r="D89" i="28"/>
  <c r="C89" i="28"/>
  <c r="E88" i="28"/>
  <c r="D88" i="28"/>
  <c r="C88" i="28"/>
  <c r="E87" i="28"/>
  <c r="D87" i="28"/>
  <c r="C87" i="28"/>
  <c r="E86" i="28"/>
  <c r="D86" i="28"/>
  <c r="C86" i="28"/>
  <c r="E85" i="28"/>
  <c r="D85" i="28"/>
  <c r="C85" i="28"/>
  <c r="E84" i="28"/>
  <c r="D84" i="28"/>
  <c r="C84" i="28"/>
  <c r="E83" i="28"/>
  <c r="D83" i="28"/>
  <c r="C83" i="28"/>
  <c r="E82" i="28"/>
  <c r="D82" i="28"/>
  <c r="C82" i="28"/>
  <c r="E81" i="28"/>
  <c r="D81" i="28"/>
  <c r="C81" i="28"/>
  <c r="E80" i="28"/>
  <c r="D80" i="28"/>
  <c r="C80" i="28"/>
  <c r="E79" i="28"/>
  <c r="D79" i="28"/>
  <c r="C79" i="28"/>
  <c r="E78" i="28"/>
  <c r="D78" i="28"/>
  <c r="C78" i="28"/>
  <c r="E77" i="28"/>
  <c r="D77" i="28"/>
  <c r="C77" i="28"/>
  <c r="E76" i="28"/>
  <c r="D76" i="28"/>
  <c r="C76" i="28"/>
  <c r="E75" i="28"/>
  <c r="D75" i="28"/>
  <c r="C75" i="28"/>
  <c r="E74" i="28"/>
  <c r="D74" i="28"/>
  <c r="C74" i="28"/>
  <c r="E73" i="28"/>
  <c r="D73" i="28"/>
  <c r="C73" i="28"/>
  <c r="E72" i="28"/>
  <c r="D72" i="28"/>
  <c r="C72" i="28"/>
  <c r="E71" i="28"/>
  <c r="D71" i="28"/>
  <c r="C71" i="28"/>
  <c r="E70" i="28"/>
  <c r="D70" i="28"/>
  <c r="C70" i="28"/>
  <c r="E69" i="28"/>
  <c r="D69" i="28"/>
  <c r="C69" i="28"/>
  <c r="E68" i="28"/>
  <c r="D68" i="28"/>
  <c r="C68" i="28"/>
  <c r="E67" i="28"/>
  <c r="D67" i="28"/>
  <c r="C67" i="28"/>
  <c r="E66" i="28"/>
  <c r="D66" i="28"/>
  <c r="C66" i="28"/>
  <c r="E65" i="28"/>
  <c r="D65" i="28"/>
  <c r="C65" i="28"/>
  <c r="E64" i="28"/>
  <c r="D64" i="28"/>
  <c r="C64" i="28"/>
  <c r="E63" i="28"/>
  <c r="D63" i="28"/>
  <c r="C63" i="28"/>
  <c r="E62" i="28"/>
  <c r="D62" i="28"/>
  <c r="C62" i="28"/>
  <c r="E61" i="28"/>
  <c r="D61" i="28"/>
  <c r="C61" i="28"/>
  <c r="E60" i="28"/>
  <c r="D60" i="28"/>
  <c r="C60" i="28"/>
  <c r="E59" i="28"/>
  <c r="D59" i="28"/>
  <c r="C59" i="28"/>
  <c r="E58" i="28"/>
  <c r="D58" i="28"/>
  <c r="C58" i="28"/>
  <c r="E57" i="28"/>
  <c r="D57" i="28"/>
  <c r="C57" i="28"/>
  <c r="E56" i="28"/>
  <c r="D56" i="28"/>
  <c r="C56" i="28"/>
  <c r="E55" i="28"/>
  <c r="D55" i="28"/>
  <c r="C55" i="28"/>
  <c r="E54" i="28"/>
  <c r="D54" i="28"/>
  <c r="C54" i="28"/>
  <c r="E53" i="28"/>
  <c r="D53" i="28"/>
  <c r="C53" i="28"/>
  <c r="E52" i="28"/>
  <c r="D52" i="28"/>
  <c r="C52" i="28"/>
  <c r="E51" i="28"/>
  <c r="D51" i="28"/>
  <c r="C51" i="28"/>
  <c r="E50" i="28"/>
  <c r="D50" i="28"/>
  <c r="C50" i="28"/>
  <c r="E49" i="28"/>
  <c r="D49" i="28"/>
  <c r="C49" i="28"/>
  <c r="E48" i="28"/>
  <c r="D48" i="28"/>
  <c r="C48" i="28"/>
  <c r="E47" i="28"/>
  <c r="D47" i="28"/>
  <c r="C47" i="28"/>
  <c r="E46" i="28"/>
  <c r="D46" i="28"/>
  <c r="C46" i="28"/>
  <c r="E45" i="28"/>
  <c r="D45" i="28"/>
  <c r="C45" i="28"/>
  <c r="E44" i="28"/>
  <c r="D44" i="28"/>
  <c r="C44" i="28"/>
  <c r="E43" i="28"/>
  <c r="D43" i="28"/>
  <c r="C43" i="28"/>
  <c r="E42" i="28"/>
  <c r="D42" i="28"/>
  <c r="C42" i="28"/>
  <c r="E41" i="28"/>
  <c r="D41" i="28"/>
  <c r="C41" i="28"/>
  <c r="E40" i="28"/>
  <c r="D40" i="28"/>
  <c r="C40" i="28"/>
  <c r="E39" i="28"/>
  <c r="E38" i="28"/>
  <c r="D38" i="28"/>
  <c r="C38" i="28"/>
  <c r="E37" i="28"/>
  <c r="D37" i="28"/>
  <c r="C37" i="28"/>
  <c r="E36" i="28"/>
  <c r="D36" i="28"/>
  <c r="C36" i="28"/>
  <c r="E35" i="28"/>
  <c r="D35" i="28"/>
  <c r="C35" i="28"/>
  <c r="E34" i="28"/>
  <c r="D34" i="28"/>
  <c r="C34" i="28"/>
  <c r="E33" i="28"/>
  <c r="D33" i="28"/>
  <c r="C33" i="28"/>
  <c r="E32" i="28"/>
  <c r="D32" i="28"/>
  <c r="C32" i="28"/>
  <c r="E31" i="28"/>
  <c r="D31" i="28"/>
  <c r="C31" i="28"/>
  <c r="E30" i="28"/>
  <c r="D30" i="28"/>
  <c r="C30" i="28"/>
  <c r="E29" i="28"/>
  <c r="D29" i="28"/>
  <c r="C29" i="28"/>
  <c r="E28" i="28"/>
  <c r="D28" i="28"/>
  <c r="C28" i="28"/>
  <c r="E27" i="28"/>
  <c r="D27" i="28"/>
  <c r="C27" i="28"/>
  <c r="E26" i="28"/>
  <c r="D26" i="28"/>
  <c r="C26" i="28"/>
  <c r="E25" i="28"/>
  <c r="D25" i="28"/>
  <c r="C25" i="28"/>
  <c r="E24" i="28"/>
  <c r="D24" i="28"/>
  <c r="C24" i="28"/>
  <c r="E23" i="28"/>
  <c r="D23" i="28"/>
  <c r="C23" i="28"/>
  <c r="E22" i="28"/>
  <c r="D22" i="28"/>
  <c r="C22" i="28"/>
  <c r="E21" i="28"/>
  <c r="D21" i="28"/>
  <c r="C21" i="28"/>
  <c r="E20" i="28"/>
  <c r="D20" i="28"/>
  <c r="C20" i="28"/>
  <c r="E19" i="28"/>
  <c r="D19" i="28"/>
  <c r="C19" i="28"/>
  <c r="E18" i="28"/>
  <c r="D18" i="28"/>
  <c r="C18" i="28"/>
  <c r="E17" i="28"/>
  <c r="D17" i="28"/>
  <c r="C17" i="28"/>
  <c r="E16" i="28"/>
  <c r="D16" i="28"/>
  <c r="C16" i="28"/>
  <c r="E15" i="28"/>
  <c r="D15" i="28"/>
  <c r="C15" i="28"/>
  <c r="E14" i="28"/>
  <c r="D14" i="28"/>
  <c r="C14" i="28"/>
  <c r="E13" i="28"/>
  <c r="D13" i="28"/>
  <c r="C13" i="28"/>
  <c r="E12" i="28"/>
  <c r="D12" i="28"/>
  <c r="C12" i="28"/>
  <c r="E11" i="28"/>
  <c r="D11" i="28"/>
  <c r="C11" i="28"/>
  <c r="E10" i="28"/>
  <c r="D10" i="28"/>
  <c r="C10" i="28"/>
  <c r="E9" i="28"/>
  <c r="D9" i="28"/>
  <c r="C9" i="28"/>
  <c r="E8" i="28"/>
  <c r="D8" i="28"/>
  <c r="C8" i="28"/>
  <c r="E7" i="28"/>
  <c r="D7" i="28"/>
  <c r="C7" i="28"/>
  <c r="E6" i="28"/>
  <c r="D6" i="28"/>
  <c r="C6" i="28"/>
  <c r="E5" i="28"/>
  <c r="D5" i="28"/>
  <c r="C5" i="28"/>
  <c r="E4" i="28"/>
  <c r="D4" i="28"/>
  <c r="C4" i="28"/>
  <c r="E79" i="27"/>
  <c r="D79" i="27"/>
  <c r="C79" i="27"/>
  <c r="E78" i="27"/>
  <c r="D78" i="27"/>
  <c r="C78" i="27"/>
  <c r="E77" i="27"/>
  <c r="D77" i="27"/>
  <c r="C77" i="27"/>
  <c r="E76" i="27"/>
  <c r="D76" i="27"/>
  <c r="C76" i="27"/>
  <c r="E75" i="27"/>
  <c r="D75" i="27"/>
  <c r="C75" i="27"/>
  <c r="E74" i="27"/>
  <c r="D74" i="27"/>
  <c r="C74" i="27"/>
  <c r="E72" i="27"/>
  <c r="D72" i="27"/>
  <c r="C72" i="27"/>
  <c r="E71" i="27"/>
  <c r="D71" i="27"/>
  <c r="C71" i="27"/>
  <c r="E70" i="27"/>
  <c r="D70" i="27"/>
  <c r="C70" i="27"/>
  <c r="E69" i="27"/>
  <c r="D69" i="27"/>
  <c r="C69" i="27"/>
  <c r="E68" i="27"/>
  <c r="D68" i="27"/>
  <c r="C68" i="27"/>
  <c r="E67" i="27"/>
  <c r="D67" i="27"/>
  <c r="C67" i="27"/>
  <c r="E66" i="27"/>
  <c r="D66" i="27"/>
  <c r="C66" i="27"/>
  <c r="E65" i="27"/>
  <c r="D65" i="27"/>
  <c r="C65" i="27"/>
  <c r="E64" i="27"/>
  <c r="D64" i="27"/>
  <c r="C64" i="27"/>
  <c r="E63" i="27"/>
  <c r="D63" i="27"/>
  <c r="C63" i="27"/>
  <c r="E62" i="27"/>
  <c r="D62" i="27"/>
  <c r="C62" i="27"/>
  <c r="E61" i="27"/>
  <c r="D61" i="27"/>
  <c r="C61" i="27"/>
  <c r="E60" i="27"/>
  <c r="D60" i="27"/>
  <c r="C60" i="27"/>
  <c r="E59" i="27"/>
  <c r="D59" i="27"/>
  <c r="C59" i="27"/>
  <c r="E58" i="27"/>
  <c r="D58" i="27"/>
  <c r="C58" i="27"/>
  <c r="E57" i="27"/>
  <c r="D57" i="27"/>
  <c r="C57" i="27"/>
  <c r="E56" i="27"/>
  <c r="D56" i="27"/>
  <c r="C56" i="27"/>
  <c r="E55" i="27"/>
  <c r="D55" i="27"/>
  <c r="C55" i="27"/>
  <c r="E54" i="27"/>
  <c r="D54" i="27"/>
  <c r="C54" i="27"/>
  <c r="E53" i="27"/>
  <c r="D53" i="27"/>
  <c r="C53" i="27"/>
  <c r="E52" i="27"/>
  <c r="D52" i="27"/>
  <c r="C52" i="27"/>
  <c r="E51" i="27"/>
  <c r="D51" i="27"/>
  <c r="C51" i="27"/>
  <c r="E50" i="27"/>
  <c r="D50" i="27"/>
  <c r="C50" i="27"/>
  <c r="E49" i="27"/>
  <c r="D49" i="27"/>
  <c r="C49" i="27"/>
  <c r="E48" i="27"/>
  <c r="D48" i="27"/>
  <c r="C48" i="27"/>
  <c r="E47" i="27"/>
  <c r="D47" i="27"/>
  <c r="C47" i="27"/>
  <c r="E46" i="27"/>
  <c r="D46" i="27"/>
  <c r="C46" i="27"/>
  <c r="E45" i="27"/>
  <c r="D45" i="27"/>
  <c r="C45" i="27"/>
  <c r="E44" i="27"/>
  <c r="D44" i="27"/>
  <c r="C44" i="27"/>
  <c r="E43" i="27"/>
  <c r="D43" i="27"/>
  <c r="C43" i="27"/>
  <c r="E42" i="27"/>
  <c r="D42" i="27"/>
  <c r="C42" i="27"/>
  <c r="E41" i="27"/>
  <c r="D41" i="27"/>
  <c r="C41" i="27"/>
  <c r="E40" i="27"/>
  <c r="D40" i="27"/>
  <c r="C40" i="27"/>
  <c r="E39" i="27"/>
  <c r="D39" i="27"/>
  <c r="C39" i="27"/>
  <c r="E38" i="27"/>
  <c r="D38" i="27"/>
  <c r="C38" i="27"/>
  <c r="E37" i="27"/>
  <c r="D37" i="27"/>
  <c r="C37" i="27"/>
  <c r="E36" i="27"/>
  <c r="D36" i="27"/>
  <c r="C36" i="27"/>
  <c r="E35" i="27"/>
  <c r="D35" i="27"/>
  <c r="C35" i="27"/>
  <c r="E34" i="27"/>
  <c r="D34" i="27"/>
  <c r="C34" i="27"/>
  <c r="E32" i="27"/>
  <c r="D32" i="27"/>
  <c r="C32" i="27"/>
  <c r="E31" i="27"/>
  <c r="D31" i="27"/>
  <c r="C31" i="27"/>
  <c r="E30" i="27"/>
  <c r="D30" i="27"/>
  <c r="C30" i="27"/>
  <c r="E29" i="27"/>
  <c r="D29" i="27"/>
  <c r="C29" i="27"/>
  <c r="E28" i="27"/>
  <c r="D28" i="27"/>
  <c r="C28" i="27"/>
  <c r="E27" i="27"/>
  <c r="D27" i="27"/>
  <c r="C27" i="27"/>
  <c r="E26" i="27"/>
  <c r="D26" i="27"/>
  <c r="C26" i="27"/>
  <c r="E25" i="27"/>
  <c r="D25" i="27"/>
  <c r="C25" i="27"/>
  <c r="E24" i="27"/>
  <c r="D24" i="27"/>
  <c r="C24" i="27"/>
  <c r="E23" i="27"/>
  <c r="D23" i="27"/>
  <c r="C23" i="27"/>
  <c r="E22" i="27"/>
  <c r="D22" i="27"/>
  <c r="C22" i="27"/>
  <c r="E21" i="27"/>
  <c r="D21" i="27"/>
  <c r="C21" i="27"/>
  <c r="E20" i="27"/>
  <c r="D20" i="27"/>
  <c r="C20" i="27"/>
  <c r="E19" i="27"/>
  <c r="D19" i="27"/>
  <c r="C19" i="27"/>
  <c r="E18" i="27"/>
  <c r="D18" i="27"/>
  <c r="C18" i="27"/>
  <c r="E17" i="27"/>
  <c r="D17" i="27"/>
  <c r="C17" i="27"/>
  <c r="E16" i="27"/>
  <c r="D16" i="27"/>
  <c r="C16" i="27"/>
  <c r="E15" i="27"/>
  <c r="D15" i="27"/>
  <c r="C15" i="27"/>
  <c r="E14" i="27"/>
  <c r="D14" i="27"/>
  <c r="C14" i="27"/>
  <c r="E12" i="27"/>
  <c r="D12" i="27"/>
  <c r="C12" i="27"/>
  <c r="E11" i="27"/>
  <c r="D11" i="27"/>
  <c r="C11" i="27"/>
  <c r="E10" i="27"/>
  <c r="D10" i="27"/>
  <c r="C10" i="27"/>
  <c r="E9" i="27"/>
  <c r="D9" i="27"/>
  <c r="C9" i="27"/>
  <c r="E8" i="27"/>
  <c r="D8" i="27"/>
  <c r="C8" i="27"/>
  <c r="E7" i="27"/>
  <c r="D7" i="27"/>
  <c r="C7" i="27"/>
  <c r="E6" i="27"/>
  <c r="D6" i="27"/>
  <c r="C6" i="27"/>
  <c r="E5" i="27"/>
  <c r="D5" i="27"/>
  <c r="C5" i="27"/>
  <c r="E4" i="27"/>
  <c r="D4" i="27"/>
  <c r="C4" i="27"/>
  <c r="E101" i="26"/>
  <c r="D101" i="26"/>
  <c r="C101" i="26"/>
  <c r="E100" i="26"/>
  <c r="D100" i="26"/>
  <c r="C100" i="26"/>
  <c r="E99" i="26"/>
  <c r="D99" i="26"/>
  <c r="C99" i="26"/>
  <c r="E98" i="26"/>
  <c r="D98" i="26"/>
  <c r="C98" i="26"/>
  <c r="E97" i="26"/>
  <c r="D97" i="26"/>
  <c r="C97" i="26"/>
  <c r="E96" i="26"/>
  <c r="D96" i="26"/>
  <c r="C96" i="26"/>
  <c r="E95" i="26"/>
  <c r="D95" i="26"/>
  <c r="C95" i="26"/>
  <c r="E94" i="26"/>
  <c r="D94" i="26"/>
  <c r="C94" i="26"/>
  <c r="E93" i="26"/>
  <c r="D93" i="26"/>
  <c r="C93" i="26"/>
  <c r="E92" i="26"/>
  <c r="D92" i="26"/>
  <c r="C92" i="26"/>
  <c r="E91" i="26"/>
  <c r="D91" i="26"/>
  <c r="C91" i="26"/>
  <c r="E90" i="26"/>
  <c r="D90" i="26"/>
  <c r="C90" i="26"/>
  <c r="E89" i="26"/>
  <c r="D89" i="26"/>
  <c r="C89" i="26"/>
  <c r="E88" i="26"/>
  <c r="D88" i="26"/>
  <c r="C88" i="26"/>
  <c r="E87" i="26"/>
  <c r="D87" i="26"/>
  <c r="C87" i="26"/>
  <c r="E86" i="26"/>
  <c r="D86" i="26"/>
  <c r="C86" i="26"/>
  <c r="E85" i="26"/>
  <c r="D85" i="26"/>
  <c r="C85" i="26"/>
  <c r="E84" i="26"/>
  <c r="D84" i="26"/>
  <c r="C84" i="26"/>
  <c r="E83" i="26"/>
  <c r="D83" i="26"/>
  <c r="C83" i="26"/>
  <c r="E82" i="26"/>
  <c r="D82" i="26"/>
  <c r="C82" i="26"/>
  <c r="E81" i="26"/>
  <c r="D81" i="26"/>
  <c r="C81" i="26"/>
  <c r="E80" i="26"/>
  <c r="D80" i="26"/>
  <c r="C80" i="26"/>
  <c r="E79" i="26"/>
  <c r="D79" i="26"/>
  <c r="C79" i="26"/>
  <c r="E78" i="26"/>
  <c r="D78" i="26"/>
  <c r="C78" i="26"/>
  <c r="E76" i="26"/>
  <c r="D76" i="26"/>
  <c r="C76" i="26"/>
  <c r="E75" i="26"/>
  <c r="D75" i="26"/>
  <c r="C75" i="26"/>
  <c r="E74" i="26"/>
  <c r="D74" i="26"/>
  <c r="C74" i="26"/>
  <c r="E73" i="26"/>
  <c r="D73" i="26"/>
  <c r="C73" i="26"/>
  <c r="E72" i="26"/>
  <c r="D72" i="26"/>
  <c r="C72" i="26"/>
  <c r="E71" i="26"/>
  <c r="D71" i="26"/>
  <c r="C71" i="26"/>
  <c r="E70" i="26"/>
  <c r="D70" i="26"/>
  <c r="C70" i="26"/>
  <c r="E69" i="26"/>
  <c r="D69" i="26"/>
  <c r="C69" i="26"/>
  <c r="E67" i="26"/>
  <c r="D67" i="26"/>
  <c r="C67" i="26"/>
  <c r="E66" i="26"/>
  <c r="D66" i="26"/>
  <c r="C66" i="26"/>
  <c r="E65" i="26"/>
  <c r="D65" i="26"/>
  <c r="C65" i="26"/>
  <c r="E64" i="26"/>
  <c r="D64" i="26"/>
  <c r="C64" i="26"/>
  <c r="E63" i="26"/>
  <c r="D63" i="26"/>
  <c r="C63" i="26"/>
  <c r="E62" i="26"/>
  <c r="D62" i="26"/>
  <c r="C62" i="26"/>
  <c r="E61" i="26"/>
  <c r="D61" i="26"/>
  <c r="C61" i="26"/>
  <c r="E60" i="26"/>
  <c r="D60" i="26"/>
  <c r="C60" i="26"/>
  <c r="E59" i="26"/>
  <c r="D59" i="26"/>
  <c r="C59" i="26"/>
  <c r="E58" i="26"/>
  <c r="D58" i="26"/>
  <c r="C58" i="26"/>
  <c r="E57" i="26"/>
  <c r="D57" i="26"/>
  <c r="C57" i="26"/>
  <c r="E56" i="26"/>
  <c r="D56" i="26"/>
  <c r="C56" i="26"/>
  <c r="E55" i="26"/>
  <c r="D55" i="26"/>
  <c r="C55" i="26"/>
  <c r="E54" i="26"/>
  <c r="D54" i="26"/>
  <c r="C54" i="26"/>
  <c r="E53" i="26"/>
  <c r="D53" i="26"/>
  <c r="C53" i="26"/>
  <c r="E52" i="26"/>
  <c r="D52" i="26"/>
  <c r="C52" i="26"/>
  <c r="E51" i="26"/>
  <c r="D51" i="26"/>
  <c r="C51" i="26"/>
  <c r="E50" i="26"/>
  <c r="D50" i="26"/>
  <c r="C50" i="26"/>
  <c r="E49" i="26"/>
  <c r="D49" i="26"/>
  <c r="C49" i="26"/>
  <c r="E48" i="26"/>
  <c r="D48" i="26"/>
  <c r="C48" i="26"/>
  <c r="E47" i="26"/>
  <c r="D47" i="26"/>
  <c r="C47" i="26"/>
  <c r="E46" i="26"/>
  <c r="D46" i="26"/>
  <c r="C46" i="26"/>
  <c r="E45" i="26"/>
  <c r="D45" i="26"/>
  <c r="C45" i="26"/>
  <c r="E44" i="26"/>
  <c r="D44" i="26"/>
  <c r="C44" i="26"/>
  <c r="E43" i="26"/>
  <c r="D43" i="26"/>
  <c r="C43" i="26"/>
  <c r="E42" i="26"/>
  <c r="D42" i="26"/>
  <c r="C42" i="26"/>
  <c r="E41" i="26"/>
  <c r="E40" i="26"/>
  <c r="D40" i="26"/>
  <c r="C40" i="26"/>
  <c r="E39" i="26"/>
  <c r="D39" i="26"/>
  <c r="C39" i="26"/>
  <c r="E38" i="26"/>
  <c r="D38" i="26"/>
  <c r="C38" i="26"/>
  <c r="E37" i="26"/>
  <c r="D37" i="26"/>
  <c r="C37" i="26"/>
  <c r="E36" i="26"/>
  <c r="D36" i="26"/>
  <c r="C36" i="26"/>
  <c r="E35" i="26"/>
  <c r="D35" i="26"/>
  <c r="C35" i="26"/>
  <c r="E34" i="26"/>
  <c r="D34" i="26"/>
  <c r="C34" i="26"/>
  <c r="E33" i="26"/>
  <c r="D33" i="26"/>
  <c r="C33" i="26"/>
  <c r="E32" i="26"/>
  <c r="D32" i="26"/>
  <c r="C32" i="26"/>
  <c r="E31" i="26"/>
  <c r="D31" i="26"/>
  <c r="C31" i="26"/>
  <c r="E30" i="26"/>
  <c r="D30" i="26"/>
  <c r="C30" i="26"/>
  <c r="E29" i="26"/>
  <c r="D29" i="26"/>
  <c r="C29" i="26"/>
  <c r="E28" i="26"/>
  <c r="D28" i="26"/>
  <c r="C28" i="26"/>
  <c r="E27" i="26"/>
  <c r="D27" i="26"/>
  <c r="C27" i="26"/>
  <c r="E26" i="26"/>
  <c r="D26" i="26"/>
  <c r="C26" i="26"/>
  <c r="E25" i="26"/>
  <c r="D25" i="26"/>
  <c r="C25" i="26"/>
  <c r="E24" i="26"/>
  <c r="D24" i="26"/>
  <c r="C24" i="26"/>
  <c r="E23" i="26"/>
  <c r="D23" i="26"/>
  <c r="C23" i="26"/>
  <c r="E22" i="26"/>
  <c r="D22" i="26"/>
  <c r="C22" i="26"/>
  <c r="E20" i="26"/>
  <c r="D20" i="26"/>
  <c r="C20" i="26"/>
  <c r="E19" i="26"/>
  <c r="D19" i="26"/>
  <c r="C19" i="26"/>
  <c r="E18" i="26"/>
  <c r="D18" i="26"/>
  <c r="C18" i="26"/>
  <c r="E17" i="26"/>
  <c r="D17" i="26"/>
  <c r="C17" i="26"/>
  <c r="E16" i="26"/>
  <c r="D16" i="26"/>
  <c r="C16" i="26"/>
  <c r="E15" i="26"/>
  <c r="D15" i="26"/>
  <c r="C15" i="26"/>
  <c r="E14" i="26"/>
  <c r="D14" i="26"/>
  <c r="C14" i="26"/>
  <c r="E13" i="26"/>
  <c r="D13" i="26"/>
  <c r="C13" i="26"/>
  <c r="E11" i="26"/>
  <c r="D11" i="26"/>
  <c r="C11" i="26"/>
  <c r="E10" i="26"/>
  <c r="D10" i="26"/>
  <c r="C10" i="26"/>
  <c r="E9" i="26"/>
  <c r="D9" i="26"/>
  <c r="C9" i="26"/>
  <c r="E8" i="26"/>
  <c r="D8" i="26"/>
  <c r="C8" i="26"/>
  <c r="E7" i="26"/>
  <c r="D7" i="26"/>
  <c r="C7" i="26"/>
  <c r="E6" i="26"/>
  <c r="D6" i="26"/>
  <c r="C6" i="26"/>
  <c r="E5" i="26"/>
  <c r="D5" i="26"/>
  <c r="C5" i="26"/>
  <c r="E4" i="26"/>
  <c r="D4" i="26"/>
  <c r="C4" i="26"/>
  <c r="C5" i="23"/>
  <c r="D5" i="23"/>
  <c r="E5" i="23"/>
  <c r="C6" i="23"/>
  <c r="D6" i="23"/>
  <c r="E6" i="23"/>
  <c r="C7" i="23"/>
  <c r="D7" i="23"/>
  <c r="E7" i="23"/>
  <c r="C8" i="23"/>
  <c r="D8" i="23"/>
  <c r="E8" i="23"/>
  <c r="C9" i="23"/>
  <c r="D9" i="23"/>
  <c r="E9" i="23"/>
  <c r="C10" i="23"/>
  <c r="D10" i="23"/>
  <c r="E10" i="23"/>
  <c r="C11" i="23"/>
  <c r="D11" i="23"/>
  <c r="E11" i="23"/>
  <c r="C12" i="23"/>
  <c r="D12" i="23"/>
  <c r="E12" i="23"/>
  <c r="C13" i="23"/>
  <c r="D13" i="23"/>
  <c r="E13" i="23"/>
  <c r="C14" i="23"/>
  <c r="D14" i="23"/>
  <c r="E14" i="23"/>
  <c r="C15" i="23"/>
  <c r="D15" i="23"/>
  <c r="E15" i="23"/>
  <c r="C16" i="23"/>
  <c r="D16" i="23"/>
  <c r="E16" i="23"/>
  <c r="C17" i="23"/>
  <c r="D17" i="23"/>
  <c r="E17" i="23"/>
  <c r="C18" i="23"/>
  <c r="D18" i="23"/>
  <c r="E18" i="23"/>
  <c r="C19" i="23"/>
  <c r="D19" i="23"/>
  <c r="E19" i="23"/>
  <c r="C20" i="23"/>
  <c r="D20" i="23"/>
  <c r="E20" i="23"/>
  <c r="C21" i="23"/>
  <c r="D21" i="23"/>
  <c r="E21" i="23"/>
  <c r="C22" i="23"/>
  <c r="D22" i="23"/>
  <c r="E22" i="23"/>
  <c r="C23" i="23"/>
  <c r="D23" i="23"/>
  <c r="E23" i="23"/>
  <c r="C24" i="23"/>
  <c r="D24" i="23"/>
  <c r="E24" i="23"/>
  <c r="C25" i="23"/>
  <c r="D25" i="23"/>
  <c r="E25" i="23"/>
  <c r="C26" i="23"/>
  <c r="D26" i="23"/>
  <c r="E26" i="23"/>
  <c r="C27" i="23"/>
  <c r="D27" i="23"/>
  <c r="E27" i="23"/>
  <c r="C28" i="23"/>
  <c r="D28" i="23"/>
  <c r="E28" i="23"/>
  <c r="C29" i="23"/>
  <c r="D29" i="23"/>
  <c r="E29" i="23"/>
  <c r="C30" i="23"/>
  <c r="D30" i="23"/>
  <c r="E30" i="23"/>
  <c r="C31" i="23"/>
  <c r="D31" i="23"/>
  <c r="E31" i="23"/>
  <c r="C32" i="23"/>
  <c r="D32" i="23"/>
  <c r="E32" i="23"/>
  <c r="C33" i="23"/>
  <c r="D33" i="23"/>
  <c r="E33" i="23"/>
  <c r="C34" i="23"/>
  <c r="D34" i="23"/>
  <c r="E34" i="23"/>
  <c r="C36" i="23"/>
  <c r="D36" i="23"/>
  <c r="E36" i="23"/>
  <c r="C37" i="23"/>
  <c r="D37" i="23"/>
  <c r="E37" i="23"/>
  <c r="C38" i="23"/>
  <c r="D38" i="23"/>
  <c r="E38" i="23"/>
  <c r="C39" i="23"/>
  <c r="D39" i="23"/>
  <c r="E39" i="23"/>
  <c r="C40" i="23"/>
  <c r="D40" i="23"/>
  <c r="E40" i="23"/>
  <c r="C41" i="23"/>
  <c r="D41" i="23"/>
  <c r="E41" i="23"/>
  <c r="C42" i="23"/>
  <c r="D42" i="23"/>
  <c r="E42" i="23"/>
  <c r="C43" i="23"/>
  <c r="D43" i="23"/>
  <c r="E43" i="23"/>
  <c r="C44" i="23"/>
  <c r="D44" i="23"/>
  <c r="E44" i="23"/>
  <c r="C45" i="23"/>
  <c r="D45" i="23"/>
  <c r="E45" i="23"/>
  <c r="C46" i="23"/>
  <c r="D46" i="23"/>
  <c r="E46" i="23"/>
  <c r="C47" i="23"/>
  <c r="D47" i="23"/>
  <c r="E47" i="23"/>
  <c r="C48" i="23"/>
  <c r="D48" i="23"/>
  <c r="E48" i="23"/>
  <c r="C49" i="23"/>
  <c r="D49" i="23"/>
  <c r="E49" i="23"/>
  <c r="C50" i="23"/>
  <c r="D50" i="23"/>
  <c r="E50" i="23"/>
  <c r="C51" i="23"/>
  <c r="D51" i="23"/>
  <c r="E51" i="23"/>
  <c r="C52" i="23"/>
  <c r="D52" i="23"/>
  <c r="E52" i="23"/>
  <c r="C53" i="23"/>
  <c r="D53" i="23"/>
  <c r="E53" i="23"/>
  <c r="C54" i="23"/>
  <c r="D54" i="23"/>
  <c r="E54" i="23"/>
  <c r="C56" i="23"/>
  <c r="D56" i="23"/>
  <c r="E56" i="23"/>
  <c r="C57" i="23"/>
  <c r="D57" i="23"/>
  <c r="E57" i="23"/>
  <c r="C58" i="23"/>
  <c r="D58" i="23"/>
  <c r="E58" i="23"/>
  <c r="C59" i="23"/>
  <c r="D59" i="23"/>
  <c r="E59" i="23"/>
  <c r="C60" i="23"/>
  <c r="D60" i="23"/>
  <c r="E60" i="23"/>
  <c r="C61" i="23"/>
  <c r="D61" i="23"/>
  <c r="E61" i="23"/>
  <c r="C62" i="23"/>
  <c r="D62" i="23"/>
  <c r="E62" i="23"/>
  <c r="C63" i="23"/>
  <c r="D63" i="23"/>
  <c r="E63" i="23"/>
  <c r="C64" i="23"/>
  <c r="D64" i="23"/>
  <c r="E64" i="23"/>
  <c r="C65" i="23"/>
  <c r="D65" i="23"/>
  <c r="E65" i="23"/>
  <c r="C66" i="23"/>
  <c r="D66" i="23"/>
  <c r="E66" i="23"/>
  <c r="C68" i="23"/>
  <c r="D68" i="23"/>
  <c r="E68" i="23"/>
  <c r="C69" i="23"/>
  <c r="D69" i="23"/>
  <c r="E69" i="23"/>
  <c r="C70" i="23"/>
  <c r="D70" i="23"/>
  <c r="E70" i="23"/>
  <c r="C71" i="23"/>
  <c r="D71" i="23"/>
  <c r="E71" i="23"/>
  <c r="C72" i="23"/>
  <c r="D72" i="23"/>
  <c r="E72" i="23"/>
  <c r="C73" i="23"/>
  <c r="D73" i="23"/>
  <c r="E73" i="23"/>
  <c r="C74" i="23"/>
  <c r="D74" i="23"/>
  <c r="E74" i="23"/>
  <c r="C75" i="23"/>
  <c r="D75" i="23"/>
  <c r="E75" i="23"/>
  <c r="E4" i="23"/>
  <c r="D4" i="23"/>
  <c r="C4" i="23"/>
  <c r="J29" i="31" l="1"/>
  <c r="J22" i="24" s="1"/>
  <c r="J31" i="31"/>
  <c r="J21" i="24" s="1"/>
  <c r="J33" i="31"/>
  <c r="J23" i="24" s="1"/>
  <c r="J35" i="31"/>
  <c r="J13" i="24" s="1"/>
  <c r="K31" i="31"/>
  <c r="J30" i="31"/>
  <c r="J34" i="31"/>
  <c r="J25" i="24" s="1"/>
  <c r="J36" i="31"/>
  <c r="J35" i="24" s="1"/>
  <c r="K30" i="31"/>
  <c r="K32" i="31"/>
  <c r="K34" i="31"/>
  <c r="K36" i="31"/>
  <c r="K29" i="31"/>
  <c r="K33" i="31"/>
  <c r="K35" i="31"/>
  <c r="J32" i="31"/>
  <c r="J11" i="24" s="1"/>
  <c r="J30" i="27"/>
  <c r="F38" i="24" s="1"/>
  <c r="J32" i="27"/>
  <c r="F11" i="24" s="1"/>
  <c r="J34" i="27"/>
  <c r="F25" i="24" s="1"/>
  <c r="J36" i="27"/>
  <c r="F35" i="24" s="1"/>
  <c r="J29" i="27"/>
  <c r="J33" i="27"/>
  <c r="F23" i="24" s="1"/>
  <c r="J35" i="27"/>
  <c r="F13" i="24" s="1"/>
  <c r="K31" i="27"/>
  <c r="K30" i="27"/>
  <c r="K32" i="27"/>
  <c r="K34" i="27"/>
  <c r="K36" i="27"/>
  <c r="J31" i="27"/>
  <c r="F21" i="24" s="1"/>
  <c r="K29" i="27"/>
  <c r="K33" i="27"/>
  <c r="K35" i="27"/>
  <c r="J30" i="30"/>
  <c r="I38" i="24" s="1"/>
  <c r="J32" i="30"/>
  <c r="I11" i="24" s="1"/>
  <c r="J34" i="30"/>
  <c r="I25" i="24" s="1"/>
  <c r="J36" i="30"/>
  <c r="I35" i="24" s="1"/>
  <c r="J29" i="30"/>
  <c r="J33" i="30"/>
  <c r="I23" i="24" s="1"/>
  <c r="J35" i="30"/>
  <c r="I13" i="24" s="1"/>
  <c r="K29" i="30"/>
  <c r="K33" i="30"/>
  <c r="K35" i="30"/>
  <c r="K30" i="30"/>
  <c r="K32" i="30"/>
  <c r="K34" i="30"/>
  <c r="K36" i="30"/>
  <c r="J31" i="30"/>
  <c r="I21" i="24" s="1"/>
  <c r="K31" i="30"/>
  <c r="J30" i="26"/>
  <c r="E38" i="24" s="1"/>
  <c r="J32" i="26"/>
  <c r="E11" i="24" s="1"/>
  <c r="J34" i="26"/>
  <c r="E25" i="24" s="1"/>
  <c r="J36" i="26"/>
  <c r="E35" i="24" s="1"/>
  <c r="K32" i="26"/>
  <c r="J33" i="26"/>
  <c r="E23" i="24" s="1"/>
  <c r="J35" i="26"/>
  <c r="E13" i="24" s="1"/>
  <c r="K31" i="26"/>
  <c r="K33" i="26"/>
  <c r="K35" i="26"/>
  <c r="K30" i="26"/>
  <c r="K34" i="26"/>
  <c r="K36" i="26"/>
  <c r="J31" i="26"/>
  <c r="E21" i="24" s="1"/>
  <c r="J31" i="29"/>
  <c r="H21" i="24" s="1"/>
  <c r="J33" i="29"/>
  <c r="H23" i="24" s="1"/>
  <c r="J35" i="29"/>
  <c r="H13" i="24" s="1"/>
  <c r="K31" i="29"/>
  <c r="J30" i="29"/>
  <c r="H38" i="24" s="1"/>
  <c r="J34" i="29"/>
  <c r="H25" i="24" s="1"/>
  <c r="J36" i="29"/>
  <c r="H35" i="24" s="1"/>
  <c r="K30" i="29"/>
  <c r="K32" i="29"/>
  <c r="K34" i="29"/>
  <c r="K36" i="29"/>
  <c r="K33" i="29"/>
  <c r="K35" i="29"/>
  <c r="J32" i="29"/>
  <c r="H11" i="24" s="1"/>
  <c r="J30" i="32"/>
  <c r="J32" i="32"/>
  <c r="G11" i="24" s="1"/>
  <c r="J34" i="32"/>
  <c r="G25" i="24" s="1"/>
  <c r="J36" i="32"/>
  <c r="G35" i="24" s="1"/>
  <c r="J33" i="32"/>
  <c r="G23" i="24" s="1"/>
  <c r="J35" i="32"/>
  <c r="G13" i="24" s="1"/>
  <c r="K31" i="32"/>
  <c r="K30" i="32"/>
  <c r="K32" i="32"/>
  <c r="K34" i="32"/>
  <c r="K36" i="32"/>
  <c r="J29" i="32"/>
  <c r="G22" i="24" s="1"/>
  <c r="J31" i="32"/>
  <c r="G21" i="24" s="1"/>
  <c r="K29" i="32"/>
  <c r="K33" i="32"/>
  <c r="K35" i="32"/>
  <c r="J35" i="28"/>
  <c r="C13" i="24" s="1"/>
  <c r="J33" i="28"/>
  <c r="C23" i="24" s="1"/>
  <c r="J31" i="28"/>
  <c r="C21" i="24" s="1"/>
  <c r="K36" i="28"/>
  <c r="K34" i="28"/>
  <c r="K32" i="28"/>
  <c r="J36" i="28"/>
  <c r="C35" i="24" s="1"/>
  <c r="J34" i="28"/>
  <c r="C25" i="24" s="1"/>
  <c r="J32" i="28"/>
  <c r="C11" i="24" s="1"/>
  <c r="K35" i="28"/>
  <c r="K33" i="28"/>
  <c r="K31" i="28"/>
  <c r="J32" i="23"/>
  <c r="D11" i="24" s="1"/>
  <c r="J34" i="23"/>
  <c r="D25" i="24" s="1"/>
  <c r="J36" i="23"/>
  <c r="D35" i="24" s="1"/>
  <c r="K31" i="23"/>
  <c r="K33" i="23"/>
  <c r="K35" i="23"/>
  <c r="J31" i="23"/>
  <c r="D21" i="24" s="1"/>
  <c r="J33" i="23"/>
  <c r="D23" i="24" s="1"/>
  <c r="J35" i="23"/>
  <c r="D13" i="24" s="1"/>
  <c r="K32" i="23"/>
  <c r="K34" i="23"/>
  <c r="K36" i="23"/>
  <c r="F22" i="24"/>
  <c r="J27" i="27"/>
  <c r="F30" i="24" s="1"/>
  <c r="J25" i="27"/>
  <c r="F6" i="24" s="1"/>
  <c r="J23" i="27"/>
  <c r="F19" i="24" s="1"/>
  <c r="J21" i="27"/>
  <c r="F16" i="24" s="1"/>
  <c r="J19" i="27"/>
  <c r="F20" i="24" s="1"/>
  <c r="J17" i="27"/>
  <c r="F10" i="24" s="1"/>
  <c r="J15" i="27"/>
  <c r="F7" i="24" s="1"/>
  <c r="J13" i="27"/>
  <c r="F24" i="24" s="1"/>
  <c r="J11" i="27"/>
  <c r="F31" i="24" s="1"/>
  <c r="J9" i="27"/>
  <c r="F29" i="24" s="1"/>
  <c r="J7" i="27"/>
  <c r="F12" i="24" s="1"/>
  <c r="J5" i="27"/>
  <c r="F15" i="24" s="1"/>
  <c r="K27" i="27"/>
  <c r="K25" i="27"/>
  <c r="K23" i="27"/>
  <c r="K21" i="27"/>
  <c r="K19" i="27"/>
  <c r="K17" i="27"/>
  <c r="K15" i="27"/>
  <c r="K13" i="27"/>
  <c r="K11" i="27"/>
  <c r="K9" i="27"/>
  <c r="K7" i="27"/>
  <c r="K5" i="27"/>
  <c r="J28" i="27"/>
  <c r="F37" i="24" s="1"/>
  <c r="J26" i="27"/>
  <c r="F28" i="24" s="1"/>
  <c r="J24" i="27"/>
  <c r="F8" i="24" s="1"/>
  <c r="J22" i="27"/>
  <c r="F9" i="24" s="1"/>
  <c r="J20" i="27"/>
  <c r="F17" i="24" s="1"/>
  <c r="J18" i="27"/>
  <c r="F27" i="24" s="1"/>
  <c r="J16" i="27"/>
  <c r="F26" i="24" s="1"/>
  <c r="J14" i="27"/>
  <c r="F14" i="24" s="1"/>
  <c r="J12" i="27"/>
  <c r="F32" i="24" s="1"/>
  <c r="J10" i="27"/>
  <c r="F36" i="24" s="1"/>
  <c r="J8" i="27"/>
  <c r="F34" i="24" s="1"/>
  <c r="J6" i="27"/>
  <c r="F18" i="24" s="1"/>
  <c r="J4" i="27"/>
  <c r="F33" i="24" s="1"/>
  <c r="K28" i="27"/>
  <c r="K26" i="27"/>
  <c r="K24" i="27"/>
  <c r="K22" i="27"/>
  <c r="K20" i="27"/>
  <c r="K18" i="27"/>
  <c r="K16" i="27"/>
  <c r="K14" i="27"/>
  <c r="K12" i="27"/>
  <c r="K10" i="27"/>
  <c r="K8" i="27"/>
  <c r="K6" i="27"/>
  <c r="K4" i="27"/>
  <c r="G38" i="24"/>
  <c r="J28" i="32"/>
  <c r="G37" i="24" s="1"/>
  <c r="J26" i="32"/>
  <c r="G28" i="24" s="1"/>
  <c r="J24" i="32"/>
  <c r="G8" i="24" s="1"/>
  <c r="J22" i="32"/>
  <c r="G9" i="24" s="1"/>
  <c r="J20" i="32"/>
  <c r="G17" i="24" s="1"/>
  <c r="J18" i="32"/>
  <c r="G27" i="24" s="1"/>
  <c r="J16" i="32"/>
  <c r="G26" i="24" s="1"/>
  <c r="J14" i="32"/>
  <c r="G14" i="24" s="1"/>
  <c r="J12" i="32"/>
  <c r="G32" i="24" s="1"/>
  <c r="J10" i="32"/>
  <c r="G36" i="24" s="1"/>
  <c r="J8" i="32"/>
  <c r="G34" i="24" s="1"/>
  <c r="J6" i="32"/>
  <c r="G18" i="24" s="1"/>
  <c r="J4" i="32"/>
  <c r="G33" i="24" s="1"/>
  <c r="K28" i="32"/>
  <c r="K26" i="32"/>
  <c r="K24" i="32"/>
  <c r="K22" i="32"/>
  <c r="K20" i="32"/>
  <c r="K18" i="32"/>
  <c r="K16" i="32"/>
  <c r="K14" i="32"/>
  <c r="K12" i="32"/>
  <c r="K10" i="32"/>
  <c r="K8" i="32"/>
  <c r="K6" i="32"/>
  <c r="K4" i="32"/>
  <c r="J27" i="32"/>
  <c r="G30" i="24" s="1"/>
  <c r="J25" i="32"/>
  <c r="G6" i="24" s="1"/>
  <c r="J23" i="32"/>
  <c r="G19" i="24" s="1"/>
  <c r="J21" i="32"/>
  <c r="G16" i="24" s="1"/>
  <c r="J19" i="32"/>
  <c r="G20" i="24" s="1"/>
  <c r="J17" i="32"/>
  <c r="G10" i="24" s="1"/>
  <c r="J15" i="32"/>
  <c r="G7" i="24" s="1"/>
  <c r="J13" i="32"/>
  <c r="G24" i="24" s="1"/>
  <c r="J11" i="32"/>
  <c r="G31" i="24" s="1"/>
  <c r="J9" i="32"/>
  <c r="G29" i="24" s="1"/>
  <c r="J7" i="32"/>
  <c r="G12" i="24" s="1"/>
  <c r="J5" i="32"/>
  <c r="G15" i="24" s="1"/>
  <c r="K27" i="32"/>
  <c r="K25" i="32"/>
  <c r="K23" i="32"/>
  <c r="K21" i="32"/>
  <c r="K19" i="32"/>
  <c r="K17" i="32"/>
  <c r="K15" i="32"/>
  <c r="K13" i="32"/>
  <c r="K11" i="32"/>
  <c r="K9" i="32"/>
  <c r="K7" i="32"/>
  <c r="K5" i="32"/>
  <c r="J29" i="29"/>
  <c r="H22" i="24" s="1"/>
  <c r="J27" i="29"/>
  <c r="H30" i="24" s="1"/>
  <c r="J25" i="29"/>
  <c r="H6" i="24" s="1"/>
  <c r="J23" i="29"/>
  <c r="H19" i="24" s="1"/>
  <c r="J21" i="29"/>
  <c r="H16" i="24" s="1"/>
  <c r="J19" i="29"/>
  <c r="H20" i="24" s="1"/>
  <c r="J17" i="29"/>
  <c r="H10" i="24" s="1"/>
  <c r="J15" i="29"/>
  <c r="H7" i="24" s="1"/>
  <c r="J13" i="29"/>
  <c r="H24" i="24" s="1"/>
  <c r="J11" i="29"/>
  <c r="H31" i="24" s="1"/>
  <c r="J9" i="29"/>
  <c r="H29" i="24" s="1"/>
  <c r="J7" i="29"/>
  <c r="H12" i="24" s="1"/>
  <c r="J5" i="29"/>
  <c r="H15" i="24" s="1"/>
  <c r="K29" i="29"/>
  <c r="K27" i="29"/>
  <c r="K25" i="29"/>
  <c r="K23" i="29"/>
  <c r="K21" i="29"/>
  <c r="K19" i="29"/>
  <c r="K17" i="29"/>
  <c r="K15" i="29"/>
  <c r="K13" i="29"/>
  <c r="K11" i="29"/>
  <c r="K9" i="29"/>
  <c r="K7" i="29"/>
  <c r="K5" i="29"/>
  <c r="J28" i="29"/>
  <c r="H37" i="24" s="1"/>
  <c r="J26" i="29"/>
  <c r="H28" i="24" s="1"/>
  <c r="J24" i="29"/>
  <c r="H8" i="24" s="1"/>
  <c r="J22" i="29"/>
  <c r="H9" i="24" s="1"/>
  <c r="J20" i="29"/>
  <c r="H17" i="24" s="1"/>
  <c r="J18" i="29"/>
  <c r="H27" i="24" s="1"/>
  <c r="J16" i="29"/>
  <c r="H26" i="24" s="1"/>
  <c r="J14" i="29"/>
  <c r="H14" i="24" s="1"/>
  <c r="J12" i="29"/>
  <c r="H32" i="24" s="1"/>
  <c r="J10" i="29"/>
  <c r="H36" i="24" s="1"/>
  <c r="J8" i="29"/>
  <c r="H34" i="24" s="1"/>
  <c r="J6" i="29"/>
  <c r="H18" i="24" s="1"/>
  <c r="J4" i="29"/>
  <c r="H33" i="24" s="1"/>
  <c r="K28" i="29"/>
  <c r="K26" i="29"/>
  <c r="K24" i="29"/>
  <c r="K22" i="29"/>
  <c r="K20" i="29"/>
  <c r="K18" i="29"/>
  <c r="K16" i="29"/>
  <c r="K14" i="29"/>
  <c r="K12" i="29"/>
  <c r="K10" i="29"/>
  <c r="K8" i="29"/>
  <c r="K6" i="29"/>
  <c r="K4" i="29"/>
  <c r="J28" i="30"/>
  <c r="I37" i="24" s="1"/>
  <c r="J26" i="30"/>
  <c r="I28" i="24" s="1"/>
  <c r="J24" i="30"/>
  <c r="I8" i="24" s="1"/>
  <c r="J22" i="30"/>
  <c r="I9" i="24" s="1"/>
  <c r="J20" i="30"/>
  <c r="I17" i="24" s="1"/>
  <c r="J18" i="30"/>
  <c r="I27" i="24" s="1"/>
  <c r="J16" i="30"/>
  <c r="I26" i="24" s="1"/>
  <c r="J14" i="30"/>
  <c r="I14" i="24" s="1"/>
  <c r="J12" i="30"/>
  <c r="I32" i="24" s="1"/>
  <c r="J10" i="30"/>
  <c r="I36" i="24" s="1"/>
  <c r="J8" i="30"/>
  <c r="I34" i="24" s="1"/>
  <c r="J6" i="30"/>
  <c r="I18" i="24" s="1"/>
  <c r="J4" i="30"/>
  <c r="I33" i="24" s="1"/>
  <c r="K28" i="30"/>
  <c r="K26" i="30"/>
  <c r="K24" i="30"/>
  <c r="K22" i="30"/>
  <c r="K20" i="30"/>
  <c r="K18" i="30"/>
  <c r="K16" i="30"/>
  <c r="K14" i="30"/>
  <c r="K12" i="30"/>
  <c r="K10" i="30"/>
  <c r="K8" i="30"/>
  <c r="K6" i="30"/>
  <c r="K4" i="30"/>
  <c r="I22" i="24"/>
  <c r="J27" i="30"/>
  <c r="I30" i="24" s="1"/>
  <c r="J25" i="30"/>
  <c r="I6" i="24" s="1"/>
  <c r="J23" i="30"/>
  <c r="I19" i="24" s="1"/>
  <c r="J21" i="30"/>
  <c r="I16" i="24" s="1"/>
  <c r="J19" i="30"/>
  <c r="I20" i="24" s="1"/>
  <c r="J17" i="30"/>
  <c r="I10" i="24" s="1"/>
  <c r="J15" i="30"/>
  <c r="I7" i="24" s="1"/>
  <c r="J13" i="30"/>
  <c r="I24" i="24" s="1"/>
  <c r="J11" i="30"/>
  <c r="I31" i="24" s="1"/>
  <c r="J9" i="30"/>
  <c r="I29" i="24" s="1"/>
  <c r="J7" i="30"/>
  <c r="I12" i="24" s="1"/>
  <c r="J5" i="30"/>
  <c r="I15" i="24" s="1"/>
  <c r="K27" i="30"/>
  <c r="K25" i="30"/>
  <c r="K23" i="30"/>
  <c r="K21" i="30"/>
  <c r="K19" i="30"/>
  <c r="K17" i="30"/>
  <c r="K15" i="30"/>
  <c r="K13" i="30"/>
  <c r="K11" i="30"/>
  <c r="K9" i="30"/>
  <c r="K7" i="30"/>
  <c r="K5" i="30"/>
  <c r="J28" i="26"/>
  <c r="E37" i="24" s="1"/>
  <c r="J26" i="26"/>
  <c r="E28" i="24" s="1"/>
  <c r="J24" i="26"/>
  <c r="E8" i="24" s="1"/>
  <c r="J22" i="26"/>
  <c r="E9" i="24" s="1"/>
  <c r="J20" i="26"/>
  <c r="E17" i="24" s="1"/>
  <c r="J18" i="26"/>
  <c r="E27" i="24" s="1"/>
  <c r="J16" i="26"/>
  <c r="E26" i="24" s="1"/>
  <c r="J14" i="26"/>
  <c r="E14" i="24" s="1"/>
  <c r="J12" i="26"/>
  <c r="E32" i="24" s="1"/>
  <c r="J10" i="26"/>
  <c r="E36" i="24" s="1"/>
  <c r="J8" i="26"/>
  <c r="E34" i="24" s="1"/>
  <c r="J6" i="26"/>
  <c r="E18" i="24" s="1"/>
  <c r="J4" i="26"/>
  <c r="E33" i="24" s="1"/>
  <c r="K5" i="26"/>
  <c r="K28" i="26"/>
  <c r="K26" i="26"/>
  <c r="K24" i="26"/>
  <c r="K22" i="26"/>
  <c r="K20" i="26"/>
  <c r="K18" i="26"/>
  <c r="K16" i="26"/>
  <c r="K14" i="26"/>
  <c r="K12" i="26"/>
  <c r="K10" i="26"/>
  <c r="K8" i="26"/>
  <c r="K6" i="26"/>
  <c r="K4" i="26"/>
  <c r="K7" i="26"/>
  <c r="J29" i="26"/>
  <c r="E22" i="24" s="1"/>
  <c r="J27" i="26"/>
  <c r="E30" i="24" s="1"/>
  <c r="J25" i="26"/>
  <c r="E6" i="24" s="1"/>
  <c r="J23" i="26"/>
  <c r="E19" i="24" s="1"/>
  <c r="J21" i="26"/>
  <c r="E16" i="24" s="1"/>
  <c r="J19" i="26"/>
  <c r="E20" i="24" s="1"/>
  <c r="J17" i="26"/>
  <c r="E10" i="24" s="1"/>
  <c r="J15" i="26"/>
  <c r="E7" i="24" s="1"/>
  <c r="J13" i="26"/>
  <c r="E24" i="24" s="1"/>
  <c r="J11" i="26"/>
  <c r="E31" i="24" s="1"/>
  <c r="J9" i="26"/>
  <c r="E29" i="24" s="1"/>
  <c r="J7" i="26"/>
  <c r="E12" i="24" s="1"/>
  <c r="J5" i="26"/>
  <c r="E15" i="24" s="1"/>
  <c r="K29" i="26"/>
  <c r="K27" i="26"/>
  <c r="K25" i="26"/>
  <c r="K23" i="26"/>
  <c r="K21" i="26"/>
  <c r="K19" i="26"/>
  <c r="K17" i="26"/>
  <c r="K15" i="26"/>
  <c r="K13" i="26"/>
  <c r="K11" i="26"/>
  <c r="K9" i="26"/>
  <c r="J27" i="31"/>
  <c r="J30" i="24" s="1"/>
  <c r="J25" i="31"/>
  <c r="J6" i="24" s="1"/>
  <c r="J23" i="31"/>
  <c r="J19" i="24" s="1"/>
  <c r="J21" i="31"/>
  <c r="J16" i="24" s="1"/>
  <c r="J19" i="31"/>
  <c r="J20" i="24" s="1"/>
  <c r="J17" i="31"/>
  <c r="J10" i="24" s="1"/>
  <c r="J15" i="31"/>
  <c r="J7" i="24" s="1"/>
  <c r="J13" i="31"/>
  <c r="J24" i="24" s="1"/>
  <c r="J11" i="31"/>
  <c r="J31" i="24" s="1"/>
  <c r="J9" i="31"/>
  <c r="J29" i="24" s="1"/>
  <c r="J7" i="31"/>
  <c r="J12" i="24" s="1"/>
  <c r="J5" i="31"/>
  <c r="K27" i="31"/>
  <c r="K25" i="31"/>
  <c r="K23" i="31"/>
  <c r="K21" i="31"/>
  <c r="K19" i="31"/>
  <c r="K17" i="31"/>
  <c r="K15" i="31"/>
  <c r="K13" i="31"/>
  <c r="K11" i="31"/>
  <c r="K9" i="31"/>
  <c r="K7" i="31"/>
  <c r="K5" i="31"/>
  <c r="J38" i="24"/>
  <c r="J28" i="31"/>
  <c r="J37" i="24" s="1"/>
  <c r="J26" i="31"/>
  <c r="J28" i="24" s="1"/>
  <c r="J24" i="31"/>
  <c r="J8" i="24" s="1"/>
  <c r="J22" i="31"/>
  <c r="J9" i="24" s="1"/>
  <c r="J20" i="31"/>
  <c r="J17" i="24" s="1"/>
  <c r="J18" i="31"/>
  <c r="J27" i="24" s="1"/>
  <c r="J16" i="31"/>
  <c r="J26" i="24" s="1"/>
  <c r="J14" i="31"/>
  <c r="J14" i="24" s="1"/>
  <c r="J12" i="31"/>
  <c r="J32" i="24" s="1"/>
  <c r="J10" i="31"/>
  <c r="J36" i="24" s="1"/>
  <c r="J8" i="31"/>
  <c r="J34" i="24" s="1"/>
  <c r="J6" i="31"/>
  <c r="J18" i="24" s="1"/>
  <c r="J4" i="31"/>
  <c r="K28" i="31"/>
  <c r="K26" i="31"/>
  <c r="K24" i="31"/>
  <c r="K22" i="31"/>
  <c r="K20" i="31"/>
  <c r="K18" i="31"/>
  <c r="K16" i="31"/>
  <c r="K14" i="31"/>
  <c r="K12" i="31"/>
  <c r="K10" i="31"/>
  <c r="K8" i="31"/>
  <c r="K6" i="31"/>
  <c r="K4" i="31"/>
  <c r="J29" i="23"/>
  <c r="D22" i="24" s="1"/>
  <c r="J27" i="23"/>
  <c r="D30" i="24" s="1"/>
  <c r="J25" i="23"/>
  <c r="D6" i="24" s="1"/>
  <c r="J23" i="23"/>
  <c r="D19" i="24" s="1"/>
  <c r="J21" i="23"/>
  <c r="D16" i="24" s="1"/>
  <c r="J19" i="23"/>
  <c r="D20" i="24" s="1"/>
  <c r="J17" i="23"/>
  <c r="D10" i="24" s="1"/>
  <c r="J15" i="23"/>
  <c r="D7" i="24" s="1"/>
  <c r="J13" i="23"/>
  <c r="D24" i="24" s="1"/>
  <c r="J11" i="23"/>
  <c r="D31" i="24" s="1"/>
  <c r="J9" i="23"/>
  <c r="J7" i="23"/>
  <c r="D12" i="24" s="1"/>
  <c r="J5" i="23"/>
  <c r="D15" i="24" s="1"/>
  <c r="K29" i="23"/>
  <c r="K25" i="23"/>
  <c r="K21" i="23"/>
  <c r="K17" i="23"/>
  <c r="K13" i="23"/>
  <c r="K9" i="23"/>
  <c r="K5" i="23"/>
  <c r="J24" i="23"/>
  <c r="D8" i="24" s="1"/>
  <c r="J22" i="23"/>
  <c r="D9" i="24" s="1"/>
  <c r="J20" i="23"/>
  <c r="D17" i="24" s="1"/>
  <c r="J16" i="23"/>
  <c r="D26" i="24" s="1"/>
  <c r="J12" i="23"/>
  <c r="D32" i="24" s="1"/>
  <c r="J8" i="23"/>
  <c r="D34" i="24" s="1"/>
  <c r="J4" i="23"/>
  <c r="D33" i="24" s="1"/>
  <c r="K30" i="23"/>
  <c r="K28" i="23"/>
  <c r="K26" i="23"/>
  <c r="K24" i="23"/>
  <c r="K22" i="23"/>
  <c r="K20" i="23"/>
  <c r="K18" i="23"/>
  <c r="K16" i="23"/>
  <c r="K14" i="23"/>
  <c r="K12" i="23"/>
  <c r="K10" i="23"/>
  <c r="K8" i="23"/>
  <c r="K6" i="23"/>
  <c r="K4" i="23"/>
  <c r="K27" i="23"/>
  <c r="K23" i="23"/>
  <c r="K19" i="23"/>
  <c r="K15" i="23"/>
  <c r="K11" i="23"/>
  <c r="K7" i="23"/>
  <c r="J30" i="23"/>
  <c r="D38" i="24" s="1"/>
  <c r="J28" i="23"/>
  <c r="D37" i="24" s="1"/>
  <c r="J26" i="23"/>
  <c r="D28" i="24" s="1"/>
  <c r="J18" i="23"/>
  <c r="D27" i="24" s="1"/>
  <c r="J14" i="23"/>
  <c r="D14" i="24" s="1"/>
  <c r="J10" i="23"/>
  <c r="D36" i="24" s="1"/>
  <c r="J6" i="23"/>
  <c r="D18" i="24" s="1"/>
  <c r="K27" i="28"/>
  <c r="J27" i="28"/>
  <c r="C30" i="24" s="1"/>
  <c r="J25" i="28"/>
  <c r="C6" i="24" s="1"/>
  <c r="K25" i="28"/>
  <c r="K24" i="28"/>
  <c r="J24" i="28"/>
  <c r="C8" i="24" s="1"/>
  <c r="J26" i="28"/>
  <c r="C28" i="24" s="1"/>
  <c r="K26" i="28"/>
  <c r="K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8" i="28"/>
  <c r="K29" i="28"/>
  <c r="K30" i="28"/>
  <c r="J4" i="28"/>
  <c r="C33" i="24" s="1"/>
  <c r="J5" i="28"/>
  <c r="C15" i="24" s="1"/>
  <c r="J6" i="28"/>
  <c r="C18" i="24" s="1"/>
  <c r="J7" i="28"/>
  <c r="C12" i="24" s="1"/>
  <c r="J8" i="28"/>
  <c r="C34" i="24" s="1"/>
  <c r="J9" i="28"/>
  <c r="C29" i="24" s="1"/>
  <c r="J10" i="28"/>
  <c r="C36" i="24" s="1"/>
  <c r="J11" i="28"/>
  <c r="C31" i="24" s="1"/>
  <c r="J12" i="28"/>
  <c r="C32" i="24" s="1"/>
  <c r="J13" i="28"/>
  <c r="C24" i="24" s="1"/>
  <c r="J14" i="28"/>
  <c r="C14" i="24" s="1"/>
  <c r="J15" i="28"/>
  <c r="C7" i="24" s="1"/>
  <c r="J16" i="28"/>
  <c r="C26" i="24" s="1"/>
  <c r="J17" i="28"/>
  <c r="C10" i="24" s="1"/>
  <c r="J18" i="28"/>
  <c r="C27" i="24" s="1"/>
  <c r="J19" i="28"/>
  <c r="C20" i="24" s="1"/>
  <c r="J20" i="28"/>
  <c r="C17" i="24" s="1"/>
  <c r="J21" i="28"/>
  <c r="C16" i="24" s="1"/>
  <c r="J22" i="28"/>
  <c r="C9" i="24" s="1"/>
  <c r="J23" i="28"/>
  <c r="C19" i="24" s="1"/>
  <c r="J28" i="28"/>
  <c r="C37" i="24" s="1"/>
  <c r="J29" i="28"/>
  <c r="C22" i="24" s="1"/>
  <c r="J30" i="28"/>
  <c r="C38" i="24" s="1"/>
  <c r="J15" i="24"/>
  <c r="D29" i="24"/>
  <c r="K27" i="24" l="1"/>
  <c r="K9" i="24"/>
  <c r="K8" i="24"/>
  <c r="L19" i="24"/>
  <c r="L27" i="24"/>
  <c r="K16" i="24"/>
  <c r="L8" i="24"/>
  <c r="K20" i="24"/>
  <c r="L16" i="24"/>
  <c r="L9" i="24"/>
  <c r="L20" i="24"/>
  <c r="L17" i="24"/>
  <c r="K17" i="24"/>
  <c r="K19" i="24"/>
  <c r="G40" i="24"/>
  <c r="C40" i="24"/>
  <c r="L35" i="24"/>
  <c r="K35" i="24"/>
  <c r="K15" i="24"/>
  <c r="L15" i="24"/>
  <c r="L29" i="24"/>
  <c r="K29" i="24"/>
  <c r="L24" i="24"/>
  <c r="K24" i="24"/>
  <c r="K10" i="24"/>
  <c r="L10" i="24"/>
  <c r="K30" i="24"/>
  <c r="L30" i="24"/>
  <c r="K21" i="24"/>
  <c r="L21" i="24"/>
  <c r="L13" i="24"/>
  <c r="K13" i="24"/>
  <c r="L34" i="24"/>
  <c r="K34" i="24"/>
  <c r="L32" i="24"/>
  <c r="K32" i="24"/>
  <c r="L26" i="24"/>
  <c r="K26" i="24"/>
  <c r="L28" i="24"/>
  <c r="K28" i="24"/>
  <c r="L38" i="24"/>
  <c r="K38" i="24"/>
  <c r="L25" i="24"/>
  <c r="K25" i="24"/>
  <c r="L12" i="24"/>
  <c r="K12" i="24"/>
  <c r="K31" i="24"/>
  <c r="L31" i="24"/>
  <c r="L7" i="24"/>
  <c r="K7" i="24"/>
  <c r="K6" i="24"/>
  <c r="L6" i="24"/>
  <c r="L22" i="24"/>
  <c r="K22" i="24"/>
  <c r="K23" i="24"/>
  <c r="L23" i="24"/>
  <c r="L18" i="24"/>
  <c r="K18" i="24"/>
  <c r="L36" i="24"/>
  <c r="K36" i="24"/>
  <c r="L14" i="24"/>
  <c r="K14" i="24"/>
  <c r="L37" i="24"/>
  <c r="K37" i="24"/>
  <c r="L11" i="24"/>
  <c r="K11" i="24"/>
  <c r="H40" i="24"/>
  <c r="F40" i="24"/>
  <c r="D40" i="24"/>
  <c r="I40" i="24"/>
  <c r="E40" i="24"/>
  <c r="J45" i="27"/>
  <c r="K45" i="29"/>
  <c r="K45" i="27"/>
  <c r="F41" i="24" s="1"/>
  <c r="K45" i="30"/>
  <c r="I41" i="24" s="1"/>
  <c r="K50" i="28"/>
  <c r="C41" i="24" s="1"/>
  <c r="K45" i="26"/>
  <c r="J45" i="32"/>
  <c r="J45" i="23"/>
  <c r="J45" i="29"/>
  <c r="J45" i="30"/>
  <c r="J50" i="28"/>
  <c r="J45" i="26"/>
  <c r="K45" i="32"/>
  <c r="G41" i="24" s="1"/>
  <c r="K45" i="31"/>
  <c r="J33" i="24"/>
  <c r="J40" i="24" s="1"/>
  <c r="J45" i="31"/>
  <c r="K45" i="23"/>
  <c r="D41" i="24" s="1"/>
  <c r="L33" i="24" l="1"/>
  <c r="K33" i="24"/>
  <c r="H41" i="24"/>
  <c r="E41" i="24"/>
  <c r="J41" i="24"/>
  <c r="L41" i="24" l="1"/>
</calcChain>
</file>

<file path=xl/sharedStrings.xml><?xml version="1.0" encoding="utf-8"?>
<sst xmlns="http://schemas.openxmlformats.org/spreadsheetml/2006/main" count="4978" uniqueCount="1537">
  <si>
    <t>NOM</t>
  </si>
  <si>
    <t>PRENOM</t>
  </si>
  <si>
    <t>ECOLE</t>
  </si>
  <si>
    <t>ARV1</t>
  </si>
  <si>
    <t>BALTUS</t>
  </si>
  <si>
    <t>NODA</t>
  </si>
  <si>
    <t>SFX2</t>
  </si>
  <si>
    <t>LEJEUNE</t>
  </si>
  <si>
    <t>GILLET</t>
  </si>
  <si>
    <t>POINTS</t>
  </si>
  <si>
    <t>MARTIN</t>
  </si>
  <si>
    <t>EL HAJJAJI</t>
  </si>
  <si>
    <t>VERD</t>
  </si>
  <si>
    <t>ECHO</t>
  </si>
  <si>
    <t>ECLI</t>
  </si>
  <si>
    <t>SFX1</t>
  </si>
  <si>
    <t>SIMON</t>
  </si>
  <si>
    <t>FILLES</t>
  </si>
  <si>
    <t>GARCONS</t>
  </si>
  <si>
    <t>TOTAL</t>
  </si>
  <si>
    <t># Courses</t>
  </si>
  <si>
    <t>TOT:</t>
  </si>
  <si>
    <t>Dossard</t>
  </si>
  <si>
    <t>Nom</t>
  </si>
  <si>
    <t>Prénom</t>
  </si>
  <si>
    <t>Ecole</t>
  </si>
  <si>
    <t>Sexe</t>
  </si>
  <si>
    <t>CHARLIER</t>
  </si>
  <si>
    <t>EFCF</t>
  </si>
  <si>
    <t>ECCE</t>
  </si>
  <si>
    <t>VEHO</t>
  </si>
  <si>
    <t>GDRE</t>
  </si>
  <si>
    <t>AUBE</t>
  </si>
  <si>
    <t>PTRE</t>
  </si>
  <si>
    <t>ESTN</t>
  </si>
  <si>
    <t>BOUL</t>
  </si>
  <si>
    <t>NORD</t>
  </si>
  <si>
    <t>HEUS</t>
  </si>
  <si>
    <t>ANDR</t>
  </si>
  <si>
    <t>MARI</t>
  </si>
  <si>
    <t>LAMB</t>
  </si>
  <si>
    <t>MICH</t>
  </si>
  <si>
    <t>ENSI</t>
  </si>
  <si>
    <t>CARL</t>
  </si>
  <si>
    <t>STEM</t>
  </si>
  <si>
    <t>CONSTANT</t>
  </si>
  <si>
    <t>FIAC</t>
  </si>
  <si>
    <t>TOM</t>
  </si>
  <si>
    <t>KAISER</t>
  </si>
  <si>
    <t xml:space="preserve"> </t>
  </si>
  <si>
    <t># participants:</t>
  </si>
  <si>
    <t>HUPPERTS</t>
  </si>
  <si>
    <t>DESFAWES</t>
  </si>
  <si>
    <t>POS</t>
  </si>
  <si>
    <t>N°</t>
  </si>
  <si>
    <t>INTER-ECOLES</t>
  </si>
  <si>
    <t>Année de naissance</t>
  </si>
  <si>
    <t>RIBANT</t>
  </si>
  <si>
    <t>LAURENT</t>
  </si>
  <si>
    <t>CHAR</t>
  </si>
  <si>
    <t>STLA</t>
  </si>
  <si>
    <t>HALLEUX</t>
  </si>
  <si>
    <t>KLEIN</t>
  </si>
  <si>
    <t>BEGUIN</t>
  </si>
  <si>
    <t>MONAMI</t>
  </si>
  <si>
    <t>HAMERS</t>
  </si>
  <si>
    <t>HARDY</t>
  </si>
  <si>
    <t>HUMBLET</t>
  </si>
  <si>
    <t>BOUASSEM</t>
  </si>
  <si>
    <t>FINCK</t>
  </si>
  <si>
    <t>SACO</t>
  </si>
  <si>
    <t>PHILIPPART</t>
  </si>
  <si>
    <t>BRAGARD</t>
  </si>
  <si>
    <t>VANCHAZE</t>
  </si>
  <si>
    <t>LEA</t>
  </si>
  <si>
    <t>BRANDT</t>
  </si>
  <si>
    <t>HALKIN</t>
  </si>
  <si>
    <t>GRANDJEAN</t>
  </si>
  <si>
    <t>Mohamed</t>
  </si>
  <si>
    <t>2005</t>
  </si>
  <si>
    <t>Louis</t>
  </si>
  <si>
    <t>Jonas</t>
  </si>
  <si>
    <t>Arthur</t>
  </si>
  <si>
    <t>Amin</t>
  </si>
  <si>
    <t>Ayoub</t>
  </si>
  <si>
    <t>HAMOIR</t>
  </si>
  <si>
    <t>ROMAIN</t>
  </si>
  <si>
    <t>MOERS</t>
  </si>
  <si>
    <t>BASTIEN</t>
  </si>
  <si>
    <t>Ethan</t>
  </si>
  <si>
    <t>Jules</t>
  </si>
  <si>
    <t>Erwan</t>
  </si>
  <si>
    <t>Romain</t>
  </si>
  <si>
    <t>WINAND</t>
  </si>
  <si>
    <t>NOAH</t>
  </si>
  <si>
    <t>MATTEO</t>
  </si>
  <si>
    <t>ABREU</t>
  </si>
  <si>
    <t>MATHEO</t>
  </si>
  <si>
    <t>Mathis</t>
  </si>
  <si>
    <t>NIEZETTE</t>
  </si>
  <si>
    <t>Alexandre</t>
  </si>
  <si>
    <t>Alessio</t>
  </si>
  <si>
    <t>Lucas</t>
  </si>
  <si>
    <t>VICTOR</t>
  </si>
  <si>
    <t>FLORENT</t>
  </si>
  <si>
    <t>HEUZE</t>
  </si>
  <si>
    <t>ALEXANDRE</t>
  </si>
  <si>
    <t>THEO</t>
  </si>
  <si>
    <t>LUCAS</t>
  </si>
  <si>
    <t>MAXIME</t>
  </si>
  <si>
    <t>YOUSSEF</t>
  </si>
  <si>
    <t>MATHIS</t>
  </si>
  <si>
    <t>Martin</t>
  </si>
  <si>
    <t>David</t>
  </si>
  <si>
    <t>Baptiste</t>
  </si>
  <si>
    <t>Pauly</t>
  </si>
  <si>
    <t>Victoria</t>
  </si>
  <si>
    <t>Marie</t>
  </si>
  <si>
    <t>Manon</t>
  </si>
  <si>
    <t>NORA</t>
  </si>
  <si>
    <t>SCHNEIDER</t>
  </si>
  <si>
    <t>ANOUK</t>
  </si>
  <si>
    <t>Valentine</t>
  </si>
  <si>
    <t>Sofia</t>
  </si>
  <si>
    <t>Charlotte</t>
  </si>
  <si>
    <t>Olivia</t>
  </si>
  <si>
    <t>Eva</t>
  </si>
  <si>
    <t>Emma</t>
  </si>
  <si>
    <t>Julia</t>
  </si>
  <si>
    <t>Romane</t>
  </si>
  <si>
    <t>ROMANE</t>
  </si>
  <si>
    <t>Jade</t>
  </si>
  <si>
    <t>NORAH</t>
  </si>
  <si>
    <t>LUCIE</t>
  </si>
  <si>
    <t>EMILIE</t>
  </si>
  <si>
    <t>ELINE</t>
  </si>
  <si>
    <t>ANTOINE</t>
  </si>
  <si>
    <t>Lola</t>
  </si>
  <si>
    <t>Marion</t>
  </si>
  <si>
    <t>CLARA</t>
  </si>
  <si>
    <t>Lucie</t>
  </si>
  <si>
    <t>FELICIE</t>
  </si>
  <si>
    <t>MANON</t>
  </si>
  <si>
    <t>PAUMEN</t>
  </si>
  <si>
    <t>NELL</t>
  </si>
  <si>
    <t>COLSON</t>
  </si>
  <si>
    <t>Lucka</t>
  </si>
  <si>
    <t>LAOUREUX</t>
  </si>
  <si>
    <t>MATHYS</t>
  </si>
  <si>
    <t>Maxime</t>
  </si>
  <si>
    <t>Rensonnet</t>
  </si>
  <si>
    <t>Dorian</t>
  </si>
  <si>
    <t>Lejeune</t>
  </si>
  <si>
    <t>Gillet</t>
  </si>
  <si>
    <t>Nathan</t>
  </si>
  <si>
    <t>Nicolas</t>
  </si>
  <si>
    <t>Florian</t>
  </si>
  <si>
    <t>Nabil</t>
  </si>
  <si>
    <t>ADRIEN</t>
  </si>
  <si>
    <t>Samuel</t>
  </si>
  <si>
    <t>Alix</t>
  </si>
  <si>
    <t>Gaspard</t>
  </si>
  <si>
    <t>Margaux</t>
  </si>
  <si>
    <t>Lisa</t>
  </si>
  <si>
    <t>OCEANE</t>
  </si>
  <si>
    <t>Anissa</t>
  </si>
  <si>
    <t>CROMMELINCK</t>
  </si>
  <si>
    <t>Sarah</t>
  </si>
  <si>
    <t>Charline</t>
  </si>
  <si>
    <t>Laura</t>
  </si>
  <si>
    <t>SAJID</t>
  </si>
  <si>
    <t>Rania</t>
  </si>
  <si>
    <t>Emilie</t>
  </si>
  <si>
    <t>SOFIA</t>
  </si>
  <si>
    <t>Louise</t>
  </si>
  <si>
    <t>Elisa</t>
  </si>
  <si>
    <t>Coralie</t>
  </si>
  <si>
    <t>Clara</t>
  </si>
  <si>
    <t>NATHAN</t>
  </si>
  <si>
    <t>Enzo</t>
  </si>
  <si>
    <t>Cyril</t>
  </si>
  <si>
    <t>Bastien</t>
  </si>
  <si>
    <t>Beckers</t>
  </si>
  <si>
    <t>ARTHUR</t>
  </si>
  <si>
    <t>BAAR</t>
  </si>
  <si>
    <t>Logan</t>
  </si>
  <si>
    <t>DAVID</t>
  </si>
  <si>
    <t>Alexis</t>
  </si>
  <si>
    <t>Tom</t>
  </si>
  <si>
    <t>Axel</t>
  </si>
  <si>
    <t>Benjamin</t>
  </si>
  <si>
    <t>Maria</t>
  </si>
  <si>
    <t>Nols</t>
  </si>
  <si>
    <t>Hakim</t>
  </si>
  <si>
    <t>Aurore</t>
  </si>
  <si>
    <t>ANAIS</t>
  </si>
  <si>
    <t>Camille</t>
  </si>
  <si>
    <t>Rayane</t>
  </si>
  <si>
    <t>Alexia</t>
  </si>
  <si>
    <t>Antoine</t>
  </si>
  <si>
    <t>SACHA</t>
  </si>
  <si>
    <t>SAMUEL</t>
  </si>
  <si>
    <t>Ibrahim</t>
  </si>
  <si>
    <t>Mathieu</t>
  </si>
  <si>
    <t>Erika</t>
  </si>
  <si>
    <t>Elodie</t>
  </si>
  <si>
    <t>COLIN</t>
  </si>
  <si>
    <t>FILLES NEES EN 2005</t>
  </si>
  <si>
    <t>GARCONS NES EN 2005</t>
  </si>
  <si>
    <t>2006</t>
  </si>
  <si>
    <t>F</t>
  </si>
  <si>
    <t>MAUDE</t>
  </si>
  <si>
    <t>Gabrielle</t>
  </si>
  <si>
    <t>Theunissen</t>
  </si>
  <si>
    <t>Célia</t>
  </si>
  <si>
    <t>Maïssa</t>
  </si>
  <si>
    <t>Minal</t>
  </si>
  <si>
    <t>THECK</t>
  </si>
  <si>
    <t>Héloïse</t>
  </si>
  <si>
    <t>GERLACH</t>
  </si>
  <si>
    <t>CHARIF</t>
  </si>
  <si>
    <t>ALLYAH</t>
  </si>
  <si>
    <t>LOUNA</t>
  </si>
  <si>
    <t>ENGELS</t>
  </si>
  <si>
    <t>ELSEN</t>
  </si>
  <si>
    <t>MAELY</t>
  </si>
  <si>
    <t>TENEY</t>
  </si>
  <si>
    <t>JANNE</t>
  </si>
  <si>
    <t>JULIA</t>
  </si>
  <si>
    <t>Léna</t>
  </si>
  <si>
    <t>Lambert</t>
  </si>
  <si>
    <t>Eve</t>
  </si>
  <si>
    <t>Lina</t>
  </si>
  <si>
    <t>Soline</t>
  </si>
  <si>
    <t>DARIMONT</t>
  </si>
  <si>
    <t>Sclavon</t>
  </si>
  <si>
    <t>Leroy</t>
  </si>
  <si>
    <t>Mounir</t>
  </si>
  <si>
    <t>Morina</t>
  </si>
  <si>
    <t>Vlora</t>
  </si>
  <si>
    <t>Théa</t>
  </si>
  <si>
    <t>Potier</t>
  </si>
  <si>
    <t>Kiara</t>
  </si>
  <si>
    <t>Juwanna</t>
  </si>
  <si>
    <t>Kathleen</t>
  </si>
  <si>
    <t>Zohra</t>
  </si>
  <si>
    <t>Lupsin</t>
  </si>
  <si>
    <t>Leusch</t>
  </si>
  <si>
    <t>Sophie</t>
  </si>
  <si>
    <t>Addarsi</t>
  </si>
  <si>
    <t>Aya</t>
  </si>
  <si>
    <t>Rahier</t>
  </si>
  <si>
    <t>Zia</t>
  </si>
  <si>
    <t>Eloïse</t>
  </si>
  <si>
    <t>Chahbi</t>
  </si>
  <si>
    <t>Samia</t>
  </si>
  <si>
    <t>Juliette</t>
  </si>
  <si>
    <t>Greif</t>
  </si>
  <si>
    <t>Malaury</t>
  </si>
  <si>
    <t>SAGE</t>
  </si>
  <si>
    <t>M</t>
  </si>
  <si>
    <t>DORTHU</t>
  </si>
  <si>
    <t>STAS</t>
  </si>
  <si>
    <t>HEUTS</t>
  </si>
  <si>
    <t>DONY</t>
  </si>
  <si>
    <t>GUILLAUME</t>
  </si>
  <si>
    <t>Bassam</t>
  </si>
  <si>
    <t>Amine</t>
  </si>
  <si>
    <t>Devillers</t>
  </si>
  <si>
    <t>CRASSON</t>
  </si>
  <si>
    <t>PEETERS</t>
  </si>
  <si>
    <t>JOIRIS</t>
  </si>
  <si>
    <t>Schmitz</t>
  </si>
  <si>
    <t>Hugo</t>
  </si>
  <si>
    <t>GILLOT</t>
  </si>
  <si>
    <t>BROUWIER</t>
  </si>
  <si>
    <t>JEROME</t>
  </si>
  <si>
    <t>Luca</t>
  </si>
  <si>
    <t>Mathéo</t>
  </si>
  <si>
    <t>PIRON</t>
  </si>
  <si>
    <t>ERWAN</t>
  </si>
  <si>
    <t>Téo</t>
  </si>
  <si>
    <t>Marcel</t>
  </si>
  <si>
    <t>Joris</t>
  </si>
  <si>
    <t>Sabri</t>
  </si>
  <si>
    <t>Close</t>
  </si>
  <si>
    <t>Lucien</t>
  </si>
  <si>
    <t>Noé</t>
  </si>
  <si>
    <t>Darcis</t>
  </si>
  <si>
    <t>Brisbois</t>
  </si>
  <si>
    <t>Myriam</t>
  </si>
  <si>
    <t>Iness</t>
  </si>
  <si>
    <t>Shirel</t>
  </si>
  <si>
    <t>Bouhy</t>
  </si>
  <si>
    <t>Fanny</t>
  </si>
  <si>
    <t>Adèle</t>
  </si>
  <si>
    <t>Kimberley</t>
  </si>
  <si>
    <t>DENIS</t>
  </si>
  <si>
    <t>Léa</t>
  </si>
  <si>
    <t>Shaïna</t>
  </si>
  <si>
    <t>DEVEL</t>
  </si>
  <si>
    <t>Duysens</t>
  </si>
  <si>
    <t>Peiffer</t>
  </si>
  <si>
    <t>Elisabeth</t>
  </si>
  <si>
    <t>Lesoin</t>
  </si>
  <si>
    <t>Yelin</t>
  </si>
  <si>
    <t>Leclercq</t>
  </si>
  <si>
    <t>Leyouni</t>
  </si>
  <si>
    <t>Imen</t>
  </si>
  <si>
    <t>Guadagnino</t>
  </si>
  <si>
    <t>Andernack</t>
  </si>
  <si>
    <t>Eline</t>
  </si>
  <si>
    <t>Dekairelle</t>
  </si>
  <si>
    <t>Manset</t>
  </si>
  <si>
    <t>Norah</t>
  </si>
  <si>
    <t>Mahiat</t>
  </si>
  <si>
    <t>Line</t>
  </si>
  <si>
    <t>Dufour</t>
  </si>
  <si>
    <t>Steins</t>
  </si>
  <si>
    <t>Fraineux</t>
  </si>
  <si>
    <t>Bonhomme</t>
  </si>
  <si>
    <t>Noah</t>
  </si>
  <si>
    <t>Esteban</t>
  </si>
  <si>
    <t>Rayan</t>
  </si>
  <si>
    <t>Théo</t>
  </si>
  <si>
    <t>Maxence</t>
  </si>
  <si>
    <t>Willems</t>
  </si>
  <si>
    <t>PIROTTE</t>
  </si>
  <si>
    <t>LOGAN</t>
  </si>
  <si>
    <t>Mohring</t>
  </si>
  <si>
    <t>Ciornei</t>
  </si>
  <si>
    <t>Dohogne</t>
  </si>
  <si>
    <t>Hick</t>
  </si>
  <si>
    <t>Mens</t>
  </si>
  <si>
    <t>Beck</t>
  </si>
  <si>
    <t>Braham</t>
  </si>
  <si>
    <t>François</t>
  </si>
  <si>
    <t>Toumi</t>
  </si>
  <si>
    <t>Chahid</t>
  </si>
  <si>
    <t>Ludovic</t>
  </si>
  <si>
    <t>Masson</t>
  </si>
  <si>
    <t>Marius</t>
  </si>
  <si>
    <t>Ellon</t>
  </si>
  <si>
    <t>Fawzi</t>
  </si>
  <si>
    <t>Iman</t>
  </si>
  <si>
    <t>DONZO</t>
  </si>
  <si>
    <t>SOPHIE</t>
  </si>
  <si>
    <t>Dehayes</t>
  </si>
  <si>
    <t>Tricha</t>
  </si>
  <si>
    <t>El Hajjaji</t>
  </si>
  <si>
    <t>PIRARD</t>
  </si>
  <si>
    <t>Massin</t>
  </si>
  <si>
    <t>Maxim</t>
  </si>
  <si>
    <t>Matéo</t>
  </si>
  <si>
    <t>Yassir</t>
  </si>
  <si>
    <t>DEHOUSSE</t>
  </si>
  <si>
    <t>LEVAUX</t>
  </si>
  <si>
    <t>Wegnez</t>
  </si>
  <si>
    <t>COLINE</t>
  </si>
  <si>
    <t>Emeline</t>
  </si>
  <si>
    <t>Blaimont</t>
  </si>
  <si>
    <t>Océane</t>
  </si>
  <si>
    <t>Calbert</t>
  </si>
  <si>
    <t>Michael</t>
  </si>
  <si>
    <t>Justin</t>
  </si>
  <si>
    <t>Tarek</t>
  </si>
  <si>
    <t>FILLES NEES EN 2006</t>
  </si>
  <si>
    <t>GARCONS NES EN 2006</t>
  </si>
  <si>
    <t>2007</t>
  </si>
  <si>
    <t>EMONTS</t>
  </si>
  <si>
    <t>LOUISE</t>
  </si>
  <si>
    <t>Loriane</t>
  </si>
  <si>
    <t>LECLER</t>
  </si>
  <si>
    <t>PAULINE</t>
  </si>
  <si>
    <t>MARECHAL</t>
  </si>
  <si>
    <t>MALMENDIER</t>
  </si>
  <si>
    <t>Saroléa</t>
  </si>
  <si>
    <t>Mélia</t>
  </si>
  <si>
    <t>Asmarandei Basescu</t>
  </si>
  <si>
    <t>Ioana Ecaterina</t>
  </si>
  <si>
    <t>Hadiza Koubra</t>
  </si>
  <si>
    <t>Kinanga</t>
  </si>
  <si>
    <t>Queren</t>
  </si>
  <si>
    <t>Rashid Salim</t>
  </si>
  <si>
    <t>Salma</t>
  </si>
  <si>
    <t>Devivier</t>
  </si>
  <si>
    <t>Hidoun</t>
  </si>
  <si>
    <t>Anyssa</t>
  </si>
  <si>
    <t>Tabaeva</t>
  </si>
  <si>
    <t>Teberik</t>
  </si>
  <si>
    <t>Couchard</t>
  </si>
  <si>
    <t>Hyka</t>
  </si>
  <si>
    <t>Ambre</t>
  </si>
  <si>
    <t>Norine</t>
  </si>
  <si>
    <t>Alyssa</t>
  </si>
  <si>
    <t>DELABBE</t>
  </si>
  <si>
    <t>RODERBOURG</t>
  </si>
  <si>
    <t>JACOBS</t>
  </si>
  <si>
    <t>SAVELBERG</t>
  </si>
  <si>
    <t>Alice</t>
  </si>
  <si>
    <t>HABSCH</t>
  </si>
  <si>
    <t>ALBERT</t>
  </si>
  <si>
    <t>BEAUPAIN</t>
  </si>
  <si>
    <t>BERTHOLOME</t>
  </si>
  <si>
    <t>DETRY</t>
  </si>
  <si>
    <t>URBAIN</t>
  </si>
  <si>
    <t>HOHO</t>
  </si>
  <si>
    <t>BELGACEM</t>
  </si>
  <si>
    <t>FAIQ</t>
  </si>
  <si>
    <t>Joudia</t>
  </si>
  <si>
    <t>Bérénice</t>
  </si>
  <si>
    <t>Vansteenkiste</t>
  </si>
  <si>
    <t>Félix</t>
  </si>
  <si>
    <t>Clémentine</t>
  </si>
  <si>
    <t xml:space="preserve">Horward </t>
  </si>
  <si>
    <t>Judith</t>
  </si>
  <si>
    <t>CROUQUET</t>
  </si>
  <si>
    <t>FLORINE</t>
  </si>
  <si>
    <t>GERON</t>
  </si>
  <si>
    <t>MARGAUX</t>
  </si>
  <si>
    <t>Donnay</t>
  </si>
  <si>
    <t>Alexine</t>
  </si>
  <si>
    <t>YANIS</t>
  </si>
  <si>
    <t>Yassin</t>
  </si>
  <si>
    <t>CLOSON</t>
  </si>
  <si>
    <t>Julian</t>
  </si>
  <si>
    <t>Chadi</t>
  </si>
  <si>
    <t>Adham</t>
  </si>
  <si>
    <t>Omar</t>
  </si>
  <si>
    <t>CASTELLANA</t>
  </si>
  <si>
    <t>Adriano</t>
  </si>
  <si>
    <t>Grelaud</t>
  </si>
  <si>
    <t>Josue Banewa</t>
  </si>
  <si>
    <t>Lallemand</t>
  </si>
  <si>
    <t>Boutaib</t>
  </si>
  <si>
    <t>Ayman</t>
  </si>
  <si>
    <t>Hennach</t>
  </si>
  <si>
    <t>Tayssir</t>
  </si>
  <si>
    <t>Robin</t>
  </si>
  <si>
    <t>LOGNARD</t>
  </si>
  <si>
    <t>OTTEN</t>
  </si>
  <si>
    <t>GOFLETTE</t>
  </si>
  <si>
    <t>SEDICI</t>
  </si>
  <si>
    <t>HAVART</t>
  </si>
  <si>
    <t>Thibault</t>
  </si>
  <si>
    <t>LEMAIRE</t>
  </si>
  <si>
    <t>MAROT</t>
  </si>
  <si>
    <t>MIGNOT</t>
  </si>
  <si>
    <t>AUBIER</t>
  </si>
  <si>
    <t>POLIZZOTTO</t>
  </si>
  <si>
    <t>Guillaume</t>
  </si>
  <si>
    <t>IVANOV</t>
  </si>
  <si>
    <t>ABDERRAHIM</t>
  </si>
  <si>
    <t>SELIM</t>
  </si>
  <si>
    <t>HERZET</t>
  </si>
  <si>
    <t>HRUSTANOVIC</t>
  </si>
  <si>
    <t>UMMELS</t>
  </si>
  <si>
    <t>WEEGHMANS</t>
  </si>
  <si>
    <t>GABRIEL</t>
  </si>
  <si>
    <t>MATHIEU</t>
  </si>
  <si>
    <t>MAYRON</t>
  </si>
  <si>
    <t>YOUYOU</t>
  </si>
  <si>
    <t>GONAY</t>
  </si>
  <si>
    <t>CANTERA</t>
  </si>
  <si>
    <t>Philippe</t>
  </si>
  <si>
    <t>CERRA</t>
  </si>
  <si>
    <t>BENAISSA</t>
  </si>
  <si>
    <t>BOULAAION</t>
  </si>
  <si>
    <t>BOUVY</t>
  </si>
  <si>
    <t>Pascal</t>
  </si>
  <si>
    <t>HAWMI</t>
  </si>
  <si>
    <t>Amir</t>
  </si>
  <si>
    <t>JOAO</t>
  </si>
  <si>
    <t>Ephraïm</t>
  </si>
  <si>
    <t>RECHCHAD</t>
  </si>
  <si>
    <t>Atiq</t>
  </si>
  <si>
    <t>Anthony</t>
  </si>
  <si>
    <t>BRAUN</t>
  </si>
  <si>
    <t>NONTANOVANH</t>
  </si>
  <si>
    <t>Binet</t>
  </si>
  <si>
    <t>Yannis</t>
  </si>
  <si>
    <t>Delrez</t>
  </si>
  <si>
    <t>Lorenzo</t>
  </si>
  <si>
    <t>Fassin</t>
  </si>
  <si>
    <t>Rihards</t>
  </si>
  <si>
    <t>Mathias</t>
  </si>
  <si>
    <t>Mbarki</t>
  </si>
  <si>
    <t>CLEMENT</t>
  </si>
  <si>
    <t>CHARLES</t>
  </si>
  <si>
    <t>KLEIJNEN</t>
  </si>
  <si>
    <t>MOHRING</t>
  </si>
  <si>
    <t>OUDRISS</t>
  </si>
  <si>
    <t>ZACCHARIA</t>
  </si>
  <si>
    <t>VAESSEN</t>
  </si>
  <si>
    <t>WERTZ</t>
  </si>
  <si>
    <t>NOA</t>
  </si>
  <si>
    <t>Haytam</t>
  </si>
  <si>
    <t>OLIVIER</t>
  </si>
  <si>
    <t>Kagan</t>
  </si>
  <si>
    <t>Delbushaye</t>
  </si>
  <si>
    <t>CALA</t>
  </si>
  <si>
    <t>Lukas</t>
  </si>
  <si>
    <t>DANTHINNE</t>
  </si>
  <si>
    <t>EMELYNE</t>
  </si>
  <si>
    <t>LALY</t>
  </si>
  <si>
    <t>Misimi</t>
  </si>
  <si>
    <t>Cuipers</t>
  </si>
  <si>
    <t>El Harmouchi</t>
  </si>
  <si>
    <t>Milletari</t>
  </si>
  <si>
    <t>Mariane</t>
  </si>
  <si>
    <t>Kichouh</t>
  </si>
  <si>
    <t>Nabila</t>
  </si>
  <si>
    <t>Toure</t>
  </si>
  <si>
    <t>Guiseppina</t>
  </si>
  <si>
    <t>Maud</t>
  </si>
  <si>
    <t>Bixhain</t>
  </si>
  <si>
    <t>FONSNY</t>
  </si>
  <si>
    <t>VITELLO</t>
  </si>
  <si>
    <t>JUNGLING</t>
  </si>
  <si>
    <t>MINY</t>
  </si>
  <si>
    <t>Anais</t>
  </si>
  <si>
    <t>JASPAR</t>
  </si>
  <si>
    <t>PITZ</t>
  </si>
  <si>
    <t>DUBOIS</t>
  </si>
  <si>
    <t>DARFOUFI</t>
  </si>
  <si>
    <t>DIDRICHT</t>
  </si>
  <si>
    <t>MARIE</t>
  </si>
  <si>
    <t>BURGEON</t>
  </si>
  <si>
    <t>DAHAR</t>
  </si>
  <si>
    <t>Roemers</t>
  </si>
  <si>
    <t>Julemont</t>
  </si>
  <si>
    <t>Rjaibi</t>
  </si>
  <si>
    <t>AUDE</t>
  </si>
  <si>
    <t>Jaomie</t>
  </si>
  <si>
    <t>KESTELOOT</t>
  </si>
  <si>
    <t>ABDOUL-WAHAB</t>
  </si>
  <si>
    <t>Younes</t>
  </si>
  <si>
    <t>CHARLET</t>
  </si>
  <si>
    <t>El Khadimi</t>
  </si>
  <si>
    <t>Minkailov</t>
  </si>
  <si>
    <t>Sourho</t>
  </si>
  <si>
    <t>Nkisi Sakaneno</t>
  </si>
  <si>
    <t>André</t>
  </si>
  <si>
    <t>Osmaev</t>
  </si>
  <si>
    <t>Amsad</t>
  </si>
  <si>
    <t>Msahli</t>
  </si>
  <si>
    <t>Berro</t>
  </si>
  <si>
    <t>Ejja</t>
  </si>
  <si>
    <t>DARRAJI</t>
  </si>
  <si>
    <t>LEMPEREUR</t>
  </si>
  <si>
    <t>MINGUET</t>
  </si>
  <si>
    <t>RENSONNET</t>
  </si>
  <si>
    <t>ALVARO</t>
  </si>
  <si>
    <t>VIERA</t>
  </si>
  <si>
    <t>Trystan</t>
  </si>
  <si>
    <t>BOCKLANDT</t>
  </si>
  <si>
    <t>ROGISTER</t>
  </si>
  <si>
    <t>Naurbiev</t>
  </si>
  <si>
    <t>Abdul-Malik</t>
  </si>
  <si>
    <t>Lemenager</t>
  </si>
  <si>
    <t>Adam</t>
  </si>
  <si>
    <t>LAURE</t>
  </si>
  <si>
    <t>EMMA</t>
  </si>
  <si>
    <t>Aiche</t>
  </si>
  <si>
    <t>Mange Mokwanga</t>
  </si>
  <si>
    <t>Géraldine</t>
  </si>
  <si>
    <t>Dadjets</t>
  </si>
  <si>
    <t>Maeva Audrey</t>
  </si>
  <si>
    <t>Hajar</t>
  </si>
  <si>
    <t>Demajli</t>
  </si>
  <si>
    <t>Adrijana</t>
  </si>
  <si>
    <t>Moktari</t>
  </si>
  <si>
    <t>Bertolotti</t>
  </si>
  <si>
    <t>Lange</t>
  </si>
  <si>
    <t>EICHER</t>
  </si>
  <si>
    <t>YLIEFF</t>
  </si>
  <si>
    <t>XHONNEUX</t>
  </si>
  <si>
    <t>CLAESSEN</t>
  </si>
  <si>
    <t>FILS</t>
  </si>
  <si>
    <t>CLESSE</t>
  </si>
  <si>
    <t>Thissen</t>
  </si>
  <si>
    <t>HOUBRIGTS</t>
  </si>
  <si>
    <t>Yousra</t>
  </si>
  <si>
    <t xml:space="preserve">Théo </t>
  </si>
  <si>
    <t xml:space="preserve">Demir </t>
  </si>
  <si>
    <t>KRIESCHER</t>
  </si>
  <si>
    <t>Thierry</t>
  </si>
  <si>
    <t>GAIGANIS</t>
  </si>
  <si>
    <t>Tao</t>
  </si>
  <si>
    <t>Zadi Npada</t>
  </si>
  <si>
    <t>Michael-Archange</t>
  </si>
  <si>
    <t>Garcia Villegas</t>
  </si>
  <si>
    <t>Buadi</t>
  </si>
  <si>
    <t>Cirpaci</t>
  </si>
  <si>
    <t>Rafael</t>
  </si>
  <si>
    <t>El Kassimi</t>
  </si>
  <si>
    <t>Riad</t>
  </si>
  <si>
    <t>Tanguy</t>
  </si>
  <si>
    <t>Laoukili</t>
  </si>
  <si>
    <t>Biba</t>
  </si>
  <si>
    <t>Adrian</t>
  </si>
  <si>
    <t>Khattou</t>
  </si>
  <si>
    <t>Riane Mohamed</t>
  </si>
  <si>
    <t>Lengana Mbemba</t>
  </si>
  <si>
    <t>Sébastien</t>
  </si>
  <si>
    <t>Mohssen</t>
  </si>
  <si>
    <t>PIRET</t>
  </si>
  <si>
    <t>PEREIRA</t>
  </si>
  <si>
    <t>VAN HEES</t>
  </si>
  <si>
    <t>EL KALLOUBI</t>
  </si>
  <si>
    <t>AMSADOV</t>
  </si>
  <si>
    <t>Brandao</t>
  </si>
  <si>
    <t>Nizar</t>
  </si>
  <si>
    <t xml:space="preserve">Noel </t>
  </si>
  <si>
    <t>Bounazouf</t>
  </si>
  <si>
    <t>Anass</t>
  </si>
  <si>
    <t>MOUHINE</t>
  </si>
  <si>
    <t>Gürkan</t>
  </si>
  <si>
    <t>VICTORIA</t>
  </si>
  <si>
    <t>Noélie</t>
  </si>
  <si>
    <t>CELIA</t>
  </si>
  <si>
    <t>Torregrosa</t>
  </si>
  <si>
    <t>Eléa</t>
  </si>
  <si>
    <t>Virgil</t>
  </si>
  <si>
    <t>Abdulkhadzhiev</t>
  </si>
  <si>
    <t>VIELLEVOYE</t>
  </si>
  <si>
    <t>WARNIER</t>
  </si>
  <si>
    <t>JACQUEMIN</t>
  </si>
  <si>
    <t>Dylan</t>
  </si>
  <si>
    <t>Alexi</t>
  </si>
  <si>
    <t xml:space="preserve">Detry </t>
  </si>
  <si>
    <t>FILLES NEES EN 2007</t>
  </si>
  <si>
    <t>GARCONS NES EN 2007</t>
  </si>
  <si>
    <t>Lelio</t>
  </si>
  <si>
    <t>ABOBULUI</t>
  </si>
  <si>
    <t>BOGDAN</t>
  </si>
  <si>
    <t>ABRAMIK</t>
  </si>
  <si>
    <t>BARTOSZ</t>
  </si>
  <si>
    <t>Cécile</t>
  </si>
  <si>
    <t>AFANOUKOE</t>
  </si>
  <si>
    <t>Marthe</t>
  </si>
  <si>
    <t>AHMED FARAH</t>
  </si>
  <si>
    <t>ABDIHAFID</t>
  </si>
  <si>
    <t>AHRIKA TOUTOUH</t>
  </si>
  <si>
    <t>NIHAD</t>
  </si>
  <si>
    <t>AISSAOUI</t>
  </si>
  <si>
    <t>Rayon</t>
  </si>
  <si>
    <t>2008</t>
  </si>
  <si>
    <t>AL ABBADI AL SALEH</t>
  </si>
  <si>
    <t>YAZAN</t>
  </si>
  <si>
    <t>AL KHAYAT</t>
  </si>
  <si>
    <t>MAHAMMAD</t>
  </si>
  <si>
    <t>SUZANNE</t>
  </si>
  <si>
    <t xml:space="preserve">ALBERT </t>
  </si>
  <si>
    <t>ALISSA</t>
  </si>
  <si>
    <t>HEYAM</t>
  </si>
  <si>
    <t>ALPHAMOUSSA</t>
  </si>
  <si>
    <t>ABDOULGHAFFAR</t>
  </si>
  <si>
    <t>Jephte</t>
  </si>
  <si>
    <t>Geoffrey</t>
  </si>
  <si>
    <t>AMEGNITO</t>
  </si>
  <si>
    <t>MAEVA</t>
  </si>
  <si>
    <t>AMMARI</t>
  </si>
  <si>
    <t>KAWTHAR</t>
  </si>
  <si>
    <t>WALAA</t>
  </si>
  <si>
    <t>Magamed</t>
  </si>
  <si>
    <t>ANNIBALE</t>
  </si>
  <si>
    <t>FRANCESCA</t>
  </si>
  <si>
    <t>ARBI</t>
  </si>
  <si>
    <t>SORAYAH</t>
  </si>
  <si>
    <t>ASLANI</t>
  </si>
  <si>
    <t>LORIAN</t>
  </si>
  <si>
    <t>ASSAIDI</t>
  </si>
  <si>
    <t>Adaem</t>
  </si>
  <si>
    <t>AUSSEMS</t>
  </si>
  <si>
    <t>Lisa-Marie</t>
  </si>
  <si>
    <t>AVDURAMANI</t>
  </si>
  <si>
    <t xml:space="preserve">    Andréa</t>
  </si>
  <si>
    <t>AZBASTOVA</t>
  </si>
  <si>
    <t>KHADIJAT</t>
  </si>
  <si>
    <t>Aalberts</t>
  </si>
  <si>
    <t>Aatach</t>
  </si>
  <si>
    <t>Zaur Abdurakman</t>
  </si>
  <si>
    <t>Abgar</t>
  </si>
  <si>
    <t>Nourredine</t>
  </si>
  <si>
    <t>Abousoufiane</t>
  </si>
  <si>
    <t>Sohaib</t>
  </si>
  <si>
    <t>Abul</t>
  </si>
  <si>
    <t>Nahid-Rehin</t>
  </si>
  <si>
    <t xml:space="preserve">Adamou </t>
  </si>
  <si>
    <t>Nadjahatou</t>
  </si>
  <si>
    <t>Aerts</t>
  </si>
  <si>
    <t>Mossab</t>
  </si>
  <si>
    <t>Ait Brik</t>
  </si>
  <si>
    <t>Sara</t>
  </si>
  <si>
    <t xml:space="preserve">Aiter </t>
  </si>
  <si>
    <t>Albayrack</t>
  </si>
  <si>
    <t>Selen</t>
  </si>
  <si>
    <t>Amraoui</t>
  </si>
  <si>
    <t>Safia</t>
  </si>
  <si>
    <t>Ansenne</t>
  </si>
  <si>
    <t>Arjane</t>
  </si>
  <si>
    <t>Ayach Sayid</t>
  </si>
  <si>
    <t>Deqa</t>
  </si>
  <si>
    <t>BAIKRI</t>
  </si>
  <si>
    <t>BAIWIR</t>
  </si>
  <si>
    <t>LUKAS</t>
  </si>
  <si>
    <t>BAJOT</t>
  </si>
  <si>
    <t>Brandon</t>
  </si>
  <si>
    <t>BAKHLAL</t>
  </si>
  <si>
    <t>RABAH</t>
  </si>
  <si>
    <t>BAKKALI</t>
  </si>
  <si>
    <t>Maissa</t>
  </si>
  <si>
    <t>Chaymâ</t>
  </si>
  <si>
    <t xml:space="preserve">BALOUK </t>
  </si>
  <si>
    <t>REMY</t>
  </si>
  <si>
    <t>BARRY</t>
  </si>
  <si>
    <t>Salematou</t>
  </si>
  <si>
    <t>BATTA</t>
  </si>
  <si>
    <t>SOHAN</t>
  </si>
  <si>
    <t>BEAUJEAN</t>
  </si>
  <si>
    <t>NOE</t>
  </si>
  <si>
    <t>QUENTIN</t>
  </si>
  <si>
    <t>OLIVIA</t>
  </si>
  <si>
    <t>BECK</t>
  </si>
  <si>
    <t>CLEMENCE</t>
  </si>
  <si>
    <t>Chaïma</t>
  </si>
  <si>
    <t>BELLY</t>
  </si>
  <si>
    <t>SYLVAIN</t>
  </si>
  <si>
    <t>BEN ACHOUR</t>
  </si>
  <si>
    <t>MEHDI</t>
  </si>
  <si>
    <t xml:space="preserve">BEN RABEH </t>
  </si>
  <si>
    <t>YASSINE</t>
  </si>
  <si>
    <t>BENKHALLA</t>
  </si>
  <si>
    <t>BENSAAD</t>
  </si>
  <si>
    <t>Walae</t>
  </si>
  <si>
    <t>BENTAYEB MAHI</t>
  </si>
  <si>
    <t>YASSIR</t>
  </si>
  <si>
    <t>BERGER</t>
  </si>
  <si>
    <t>Marina</t>
  </si>
  <si>
    <t>BERTULINI</t>
  </si>
  <si>
    <t>BESHIRI</t>
  </si>
  <si>
    <t>ERIS</t>
  </si>
  <si>
    <t>BHATTI</t>
  </si>
  <si>
    <t>FAJAR</t>
  </si>
  <si>
    <t>BINET</t>
  </si>
  <si>
    <t>Lise</t>
  </si>
  <si>
    <t>BLAISE</t>
  </si>
  <si>
    <t>ÉMELINE</t>
  </si>
  <si>
    <t>BODSON</t>
  </si>
  <si>
    <t>BOKADJI</t>
  </si>
  <si>
    <t>ODELIA</t>
  </si>
  <si>
    <t>BOLAND</t>
  </si>
  <si>
    <t>Antony</t>
  </si>
  <si>
    <t>Teyla</t>
  </si>
  <si>
    <t>BONIER</t>
  </si>
  <si>
    <t>BOSCO</t>
  </si>
  <si>
    <t>HUGO</t>
  </si>
  <si>
    <t>FLER</t>
  </si>
  <si>
    <t>BOTTERMAN</t>
  </si>
  <si>
    <t>BOTTY</t>
  </si>
  <si>
    <t>ÉLYSE</t>
  </si>
  <si>
    <t>BOUALI</t>
  </si>
  <si>
    <t>ALI</t>
  </si>
  <si>
    <t>BOUASSAM</t>
  </si>
  <si>
    <t>SOUHAILA</t>
  </si>
  <si>
    <t>Inass</t>
  </si>
  <si>
    <t>BOURCE</t>
  </si>
  <si>
    <t>PASCAL</t>
  </si>
  <si>
    <t>BOVY</t>
  </si>
  <si>
    <t>Cléo</t>
  </si>
  <si>
    <t>BRAIBANT</t>
  </si>
  <si>
    <t>AGNÈS</t>
  </si>
  <si>
    <t>BRASSEUR</t>
  </si>
  <si>
    <t>BREUCKER</t>
  </si>
  <si>
    <t>BRIJSSE</t>
  </si>
  <si>
    <t>Donovan</t>
  </si>
  <si>
    <t>BUADI</t>
  </si>
  <si>
    <t>OURIEL</t>
  </si>
  <si>
    <t>Khadija</t>
  </si>
  <si>
    <t>Bahria</t>
  </si>
  <si>
    <t>Fedi</t>
  </si>
  <si>
    <t>Baikry</t>
  </si>
  <si>
    <t>Loan</t>
  </si>
  <si>
    <t>Bailly</t>
  </si>
  <si>
    <t>Balaes</t>
  </si>
  <si>
    <t>Batalova</t>
  </si>
  <si>
    <t>Taisiya</t>
  </si>
  <si>
    <t>Baute</t>
  </si>
  <si>
    <t xml:space="preserve">Bauvir </t>
  </si>
  <si>
    <t>Tarik</t>
  </si>
  <si>
    <t>Bazulev</t>
  </si>
  <si>
    <t>Véra</t>
  </si>
  <si>
    <t>Benazza</t>
  </si>
  <si>
    <t>Louaye</t>
  </si>
  <si>
    <t>Berisha</t>
  </si>
  <si>
    <t>Jessica</t>
  </si>
  <si>
    <t>Alonso</t>
  </si>
  <si>
    <t>Lucille</t>
  </si>
  <si>
    <t xml:space="preserve">Elodie </t>
  </si>
  <si>
    <t>Bondoko Aguiar</t>
  </si>
  <si>
    <t>Boniver</t>
  </si>
  <si>
    <t xml:space="preserve">Bonono </t>
  </si>
  <si>
    <t>Boudabza</t>
  </si>
  <si>
    <t>Issam</t>
  </si>
  <si>
    <t>Shayma</t>
  </si>
  <si>
    <t>Bouhaddioui</t>
  </si>
  <si>
    <t>Rihame</t>
  </si>
  <si>
    <t>Brach</t>
  </si>
  <si>
    <t>Breuer</t>
  </si>
  <si>
    <t>Lilian</t>
  </si>
  <si>
    <t>Bricteux</t>
  </si>
  <si>
    <t>Achille</t>
  </si>
  <si>
    <t>Jordan</t>
  </si>
  <si>
    <t>Ariel</t>
  </si>
  <si>
    <t>Bémelmans</t>
  </si>
  <si>
    <t>Lenny</t>
  </si>
  <si>
    <t>CAPART</t>
  </si>
  <si>
    <t>RAPHAELLA</t>
  </si>
  <si>
    <t>CAPRON</t>
  </si>
  <si>
    <t>Amélia</t>
  </si>
  <si>
    <t>CARDOL</t>
  </si>
  <si>
    <t>MILA</t>
  </si>
  <si>
    <t>CASTELLANOS</t>
  </si>
  <si>
    <t>EVA</t>
  </si>
  <si>
    <t>CELEN</t>
  </si>
  <si>
    <t>CERRI</t>
  </si>
  <si>
    <t>Pierre-Lou</t>
  </si>
  <si>
    <t>CHAPELIER</t>
  </si>
  <si>
    <t>CHARPENTIER</t>
  </si>
  <si>
    <t>LILY</t>
  </si>
  <si>
    <t>CHIARADIA</t>
  </si>
  <si>
    <t>CHOUAA</t>
  </si>
  <si>
    <t>JINAN</t>
  </si>
  <si>
    <t>CIBIL</t>
  </si>
  <si>
    <t>ARDA</t>
  </si>
  <si>
    <t>CIRPALI</t>
  </si>
  <si>
    <t>Armando</t>
  </si>
  <si>
    <t xml:space="preserve">COELEN </t>
  </si>
  <si>
    <t>COHENA</t>
  </si>
  <si>
    <t>ILWEN</t>
  </si>
  <si>
    <t>GABRIELLE</t>
  </si>
  <si>
    <t xml:space="preserve">COLSON </t>
  </si>
  <si>
    <t>LYAM</t>
  </si>
  <si>
    <t>CORDIER</t>
  </si>
  <si>
    <t>CORDONNIER LUCAS</t>
  </si>
  <si>
    <t>CORDONNIER SACHA</t>
  </si>
  <si>
    <t xml:space="preserve"> SACHA</t>
  </si>
  <si>
    <t>CORNET</t>
  </si>
  <si>
    <t>COSLOC</t>
  </si>
  <si>
    <t>ALEXANDRU</t>
  </si>
  <si>
    <t>Erin</t>
  </si>
  <si>
    <t>Caneve</t>
  </si>
  <si>
    <t>Chichakli</t>
  </si>
  <si>
    <t xml:space="preserve">Karim </t>
  </si>
  <si>
    <t>Chikh</t>
  </si>
  <si>
    <t>Choffray</t>
  </si>
  <si>
    <t>Noa</t>
  </si>
  <si>
    <t>Claudio</t>
  </si>
  <si>
    <t>Claessens</t>
  </si>
  <si>
    <t>Clemens</t>
  </si>
  <si>
    <t>Samantha</t>
  </si>
  <si>
    <t>Clemeur</t>
  </si>
  <si>
    <t>Nahya</t>
  </si>
  <si>
    <t>Codonesu</t>
  </si>
  <si>
    <t>Kenzo</t>
  </si>
  <si>
    <t>Collard</t>
  </si>
  <si>
    <t>Lilou</t>
  </si>
  <si>
    <t xml:space="preserve">Collard </t>
  </si>
  <si>
    <t>Simon</t>
  </si>
  <si>
    <t>Coolzaet</t>
  </si>
  <si>
    <t>Helena</t>
  </si>
  <si>
    <t>Couturier</t>
  </si>
  <si>
    <t>Crahay</t>
  </si>
  <si>
    <t xml:space="preserve">Crickx </t>
  </si>
  <si>
    <t>Emelyne</t>
  </si>
  <si>
    <t xml:space="preserve">Crimi </t>
  </si>
  <si>
    <t>Guiseppe</t>
  </si>
  <si>
    <t xml:space="preserve">Crustin </t>
  </si>
  <si>
    <t>Lélian</t>
  </si>
  <si>
    <t>Cundari</t>
  </si>
  <si>
    <t>Gianis</t>
  </si>
  <si>
    <t>DAMOISEAU</t>
  </si>
  <si>
    <t>CHAP</t>
  </si>
  <si>
    <t>DARDENNE</t>
  </si>
  <si>
    <t>Malone</t>
  </si>
  <si>
    <t>SAM</t>
  </si>
  <si>
    <t>Salah</t>
  </si>
  <si>
    <t>DAUCHOT</t>
  </si>
  <si>
    <t>Lorédana</t>
  </si>
  <si>
    <t>DE SAVOYE</t>
  </si>
  <si>
    <t>JOHAN</t>
  </si>
  <si>
    <t>DE TROCH</t>
  </si>
  <si>
    <t>Yanaël</t>
  </si>
  <si>
    <t>DEBRUYNE</t>
  </si>
  <si>
    <t>Lara</t>
  </si>
  <si>
    <t>DEFOURNY</t>
  </si>
  <si>
    <t>DELNEUVILLE</t>
  </si>
  <si>
    <t>DELOWER</t>
  </si>
  <si>
    <t>SHUZON</t>
  </si>
  <si>
    <t>DEMARET</t>
  </si>
  <si>
    <t>ANAELLE</t>
  </si>
  <si>
    <t>DEMICHELE</t>
  </si>
  <si>
    <t>ALESSANDRO</t>
  </si>
  <si>
    <t xml:space="preserve">DEMIR </t>
  </si>
  <si>
    <t>HILAL</t>
  </si>
  <si>
    <t>ZEYNEP</t>
  </si>
  <si>
    <t>HALIME</t>
  </si>
  <si>
    <t>DEMOULIN</t>
  </si>
  <si>
    <t>ETHAN</t>
  </si>
  <si>
    <t>DENOZ</t>
  </si>
  <si>
    <t xml:space="preserve">DERU </t>
  </si>
  <si>
    <t>DETONGRES</t>
  </si>
  <si>
    <t>Adrien</t>
  </si>
  <si>
    <t>Elia</t>
  </si>
  <si>
    <t>DEVOS</t>
  </si>
  <si>
    <t>DHEUR</t>
  </si>
  <si>
    <t>Maude</t>
  </si>
  <si>
    <t>DIDENN</t>
  </si>
  <si>
    <t>Eloan</t>
  </si>
  <si>
    <t>DIVITA</t>
  </si>
  <si>
    <t>DOMINE</t>
  </si>
  <si>
    <t>JEAN-MARIE</t>
  </si>
  <si>
    <t>DONEUX</t>
  </si>
  <si>
    <t>YOHAN</t>
  </si>
  <si>
    <t>DONNAY</t>
  </si>
  <si>
    <t>THOMAS</t>
  </si>
  <si>
    <t>MAKIATA</t>
  </si>
  <si>
    <t>MASSA</t>
  </si>
  <si>
    <t>DORTU</t>
  </si>
  <si>
    <t>DOUTRELEPONT</t>
  </si>
  <si>
    <t>KATHIA</t>
  </si>
  <si>
    <t>DOYGUN</t>
  </si>
  <si>
    <t>ANIL</t>
  </si>
  <si>
    <t>DOZOT</t>
  </si>
  <si>
    <t>DRASUTIS</t>
  </si>
  <si>
    <t>ARNAUD</t>
  </si>
  <si>
    <t>DUCHESNE</t>
  </si>
  <si>
    <t>DAPHNÉ</t>
  </si>
  <si>
    <t>CALLEIGH</t>
  </si>
  <si>
    <t>DUMAN</t>
  </si>
  <si>
    <t>DUYCKAERTS</t>
  </si>
  <si>
    <t>GERMAIN</t>
  </si>
  <si>
    <t>DUYSENS</t>
  </si>
  <si>
    <t>DZEK</t>
  </si>
  <si>
    <t>Daina</t>
  </si>
  <si>
    <t>Darssi</t>
  </si>
  <si>
    <t xml:space="preserve">Dath </t>
  </si>
  <si>
    <t xml:space="preserve">Lola </t>
  </si>
  <si>
    <t>Ryan</t>
  </si>
  <si>
    <t xml:space="preserve">David </t>
  </si>
  <si>
    <t>De Lorenzi</t>
  </si>
  <si>
    <t>Sophia</t>
  </si>
  <si>
    <t>Dekrock</t>
  </si>
  <si>
    <t>Deliège</t>
  </si>
  <si>
    <t>Gôkmen</t>
  </si>
  <si>
    <t>Denost</t>
  </si>
  <si>
    <t>Derfoufi</t>
  </si>
  <si>
    <t>Deru</t>
  </si>
  <si>
    <t>Thomas</t>
  </si>
  <si>
    <t>Deruisseau</t>
  </si>
  <si>
    <t xml:space="preserve">Desama </t>
  </si>
  <si>
    <t>Michaël</t>
  </si>
  <si>
    <t>Di Prima</t>
  </si>
  <si>
    <t>Mathys</t>
  </si>
  <si>
    <t>Diyabanza</t>
  </si>
  <si>
    <t>Yanis</t>
  </si>
  <si>
    <t>Doevi</t>
  </si>
  <si>
    <t>Kerny</t>
  </si>
  <si>
    <t xml:space="preserve">Keindra </t>
  </si>
  <si>
    <t>Douis</t>
  </si>
  <si>
    <t xml:space="preserve">Rowaida </t>
  </si>
  <si>
    <t>Draoui</t>
  </si>
  <si>
    <t>Shayneze</t>
  </si>
  <si>
    <t>Dresse</t>
  </si>
  <si>
    <t xml:space="preserve">Dubois </t>
  </si>
  <si>
    <t>Dubuisson</t>
  </si>
  <si>
    <t>Santina</t>
  </si>
  <si>
    <t>Duvia</t>
  </si>
  <si>
    <t>Chloé</t>
  </si>
  <si>
    <t>INES</t>
  </si>
  <si>
    <t>EL AZIZ</t>
  </si>
  <si>
    <t>YOUNES</t>
  </si>
  <si>
    <t>YLIAS</t>
  </si>
  <si>
    <t>EL BASSAOUDI</t>
  </si>
  <si>
    <t>YOUNESS</t>
  </si>
  <si>
    <t>Naim</t>
  </si>
  <si>
    <t>EL-ASRI</t>
  </si>
  <si>
    <t>CÉLIA</t>
  </si>
  <si>
    <t>ER RAOUI</t>
  </si>
  <si>
    <t>ESSOMBA</t>
  </si>
  <si>
    <t>EZZOUBI</t>
  </si>
  <si>
    <t xml:space="preserve">El Baouche </t>
  </si>
  <si>
    <t>Nayla</t>
  </si>
  <si>
    <t>El Berri</t>
  </si>
  <si>
    <t>El Gharbi</t>
  </si>
  <si>
    <t>Sabrina</t>
  </si>
  <si>
    <t>Redha</t>
  </si>
  <si>
    <t>El Hannoudi</t>
  </si>
  <si>
    <t>Mouna</t>
  </si>
  <si>
    <t>El Issaoui</t>
  </si>
  <si>
    <t>Marwan</t>
  </si>
  <si>
    <t>El Khattab</t>
  </si>
  <si>
    <t>Bilal</t>
  </si>
  <si>
    <t>El Mjiyad</t>
  </si>
  <si>
    <t>El Yagoubi</t>
  </si>
  <si>
    <t xml:space="preserve">Emonts Botz </t>
  </si>
  <si>
    <t xml:space="preserve">Léa </t>
  </si>
  <si>
    <t>Erkenne</t>
  </si>
  <si>
    <t>Louna</t>
  </si>
  <si>
    <t>Es-samaali</t>
  </si>
  <si>
    <t>Chaymaa</t>
  </si>
  <si>
    <t>Essiz</t>
  </si>
  <si>
    <t>Elif</t>
  </si>
  <si>
    <t>FAYEN</t>
  </si>
  <si>
    <t>MANNOAH</t>
  </si>
  <si>
    <t>CLARISSE</t>
  </si>
  <si>
    <t>MARINE</t>
  </si>
  <si>
    <t>FORTHOMME</t>
  </si>
  <si>
    <t>FOULE</t>
  </si>
  <si>
    <t>SHANA</t>
  </si>
  <si>
    <t>FRAIKIN</t>
  </si>
  <si>
    <t>FRANCKART</t>
  </si>
  <si>
    <t>LEANDRE</t>
  </si>
  <si>
    <t xml:space="preserve">Faiz </t>
  </si>
  <si>
    <t xml:space="preserve">Marouane </t>
  </si>
  <si>
    <t xml:space="preserve">Fassin </t>
  </si>
  <si>
    <t>Pierre Alexandre</t>
  </si>
  <si>
    <t>Fraiture</t>
  </si>
  <si>
    <t>Clément</t>
  </si>
  <si>
    <t>Fransen</t>
  </si>
  <si>
    <t>Cyann</t>
  </si>
  <si>
    <t>GAVAGE</t>
  </si>
  <si>
    <t>GERARD</t>
  </si>
  <si>
    <t>JEANNE</t>
  </si>
  <si>
    <t>RYAN</t>
  </si>
  <si>
    <t>GHANIMA</t>
  </si>
  <si>
    <t>GHANIZADEH</t>
  </si>
  <si>
    <t xml:space="preserve">GILIS </t>
  </si>
  <si>
    <t>CONSTANTIN</t>
  </si>
  <si>
    <t>GODISSART</t>
  </si>
  <si>
    <t>Gary</t>
  </si>
  <si>
    <t>GOLDSMITH</t>
  </si>
  <si>
    <t>JANELLE</t>
  </si>
  <si>
    <t>GRIGORIOU</t>
  </si>
  <si>
    <t>ELENA</t>
  </si>
  <si>
    <t>YANNI</t>
  </si>
  <si>
    <t>GUENFOUDI</t>
  </si>
  <si>
    <t>SOFIANE</t>
  </si>
  <si>
    <t>Geeraert</t>
  </si>
  <si>
    <t>Armance</t>
  </si>
  <si>
    <t>Georgopoulos</t>
  </si>
  <si>
    <t>Christina</t>
  </si>
  <si>
    <t>Leny</t>
  </si>
  <si>
    <t>Giltay</t>
  </si>
  <si>
    <t>Natacha</t>
  </si>
  <si>
    <t xml:space="preserve">Gregoire </t>
  </si>
  <si>
    <t>Grilli</t>
  </si>
  <si>
    <t>Antonio</t>
  </si>
  <si>
    <t>GÉRARD</t>
  </si>
  <si>
    <t xml:space="preserve">HABRANT </t>
  </si>
  <si>
    <t xml:space="preserve">HABRANT  </t>
  </si>
  <si>
    <t>Floriane</t>
  </si>
  <si>
    <t>Coline</t>
  </si>
  <si>
    <t>Capucine</t>
  </si>
  <si>
    <t>HAMZA</t>
  </si>
  <si>
    <t>ZOUHAD</t>
  </si>
  <si>
    <t>HANZE</t>
  </si>
  <si>
    <t>Kenny</t>
  </si>
  <si>
    <t>ELLIOT</t>
  </si>
  <si>
    <t>THIBAULT</t>
  </si>
  <si>
    <t>HEBRANS</t>
  </si>
  <si>
    <t>HECK</t>
  </si>
  <si>
    <t>HENDRICK</t>
  </si>
  <si>
    <t>HENON</t>
  </si>
  <si>
    <t>Maëlys</t>
  </si>
  <si>
    <t>HERNANDEZ</t>
  </si>
  <si>
    <t>WALDEMAR</t>
  </si>
  <si>
    <t>HERVERS</t>
  </si>
  <si>
    <t>ANNE-LAURE</t>
  </si>
  <si>
    <t>HEYNE</t>
  </si>
  <si>
    <t>Yves</t>
  </si>
  <si>
    <t>HOOGHSTOEL</t>
  </si>
  <si>
    <t>HORWARD</t>
  </si>
  <si>
    <t>ISAAC</t>
  </si>
  <si>
    <t>OPHELIE</t>
  </si>
  <si>
    <t>HOUHO</t>
  </si>
  <si>
    <t>Lilya</t>
  </si>
  <si>
    <t>Kenan</t>
  </si>
  <si>
    <t>Neyla</t>
  </si>
  <si>
    <t>Halleux</t>
  </si>
  <si>
    <t>Zoé</t>
  </si>
  <si>
    <t>Hardy</t>
  </si>
  <si>
    <t>Julie</t>
  </si>
  <si>
    <t xml:space="preserve">Hendrick </t>
  </si>
  <si>
    <t>Rayhan</t>
  </si>
  <si>
    <t>Heunders</t>
  </si>
  <si>
    <t>Alexy</t>
  </si>
  <si>
    <t>Hexgès</t>
  </si>
  <si>
    <t>Heymans</t>
  </si>
  <si>
    <t>Horward</t>
  </si>
  <si>
    <t>Ilias</t>
  </si>
  <si>
    <t xml:space="preserve">Iserantant </t>
  </si>
  <si>
    <t>Issaev</t>
  </si>
  <si>
    <t xml:space="preserve">Yasin </t>
  </si>
  <si>
    <t>MARIUS</t>
  </si>
  <si>
    <t>JAMAR</t>
  </si>
  <si>
    <t>JANSEN</t>
  </si>
  <si>
    <t>ANNE</t>
  </si>
  <si>
    <t>JENKINS</t>
  </si>
  <si>
    <t>DAMON</t>
  </si>
  <si>
    <t>JIVAN</t>
  </si>
  <si>
    <t>Andrew</t>
  </si>
  <si>
    <t>Cameron</t>
  </si>
  <si>
    <t>Maélys</t>
  </si>
  <si>
    <t>JOMA</t>
  </si>
  <si>
    <t>AHMED</t>
  </si>
  <si>
    <t>SHANTI</t>
  </si>
  <si>
    <t>Jess zalzal</t>
  </si>
  <si>
    <t xml:space="preserve">Sakariye </t>
  </si>
  <si>
    <t xml:space="preserve">Suber </t>
  </si>
  <si>
    <t>Jortay</t>
  </si>
  <si>
    <t>KALEMBA</t>
  </si>
  <si>
    <t>SHANNA</t>
  </si>
  <si>
    <t>KALKAN</t>
  </si>
  <si>
    <t>Salihan</t>
  </si>
  <si>
    <t>KARTAL</t>
  </si>
  <si>
    <t>BEWAR</t>
  </si>
  <si>
    <t>KERN</t>
  </si>
  <si>
    <t>ELSA</t>
  </si>
  <si>
    <t>KHEMIRI</t>
  </si>
  <si>
    <t>KIEHM</t>
  </si>
  <si>
    <t>LIAM</t>
  </si>
  <si>
    <t>SILOUANE</t>
  </si>
  <si>
    <t>LEANE</t>
  </si>
  <si>
    <t>KLEINERMANN</t>
  </si>
  <si>
    <t>KROONEN</t>
  </si>
  <si>
    <t>MAENA</t>
  </si>
  <si>
    <t>KUAVITA</t>
  </si>
  <si>
    <t>Joyce</t>
  </si>
  <si>
    <t>KYNDT</t>
  </si>
  <si>
    <t>Kamara</t>
  </si>
  <si>
    <t>Lilie</t>
  </si>
  <si>
    <t>Oumou</t>
  </si>
  <si>
    <t>Nadia</t>
  </si>
  <si>
    <t>Klutz</t>
  </si>
  <si>
    <t>Koz</t>
  </si>
  <si>
    <t>Sumeyye</t>
  </si>
  <si>
    <t>Krauth</t>
  </si>
  <si>
    <t>LAAMARI</t>
  </si>
  <si>
    <t>KHALIL</t>
  </si>
  <si>
    <t>LALLEMAND</t>
  </si>
  <si>
    <t>Evy</t>
  </si>
  <si>
    <t xml:space="preserve">LAMARCHE </t>
  </si>
  <si>
    <t>LAMBOTTE</t>
  </si>
  <si>
    <t>Kylian</t>
  </si>
  <si>
    <t>LANGOHR</t>
  </si>
  <si>
    <t>CLOE</t>
  </si>
  <si>
    <t>LATHIFUR</t>
  </si>
  <si>
    <t>NAYMA</t>
  </si>
  <si>
    <t>LECLERCQ</t>
  </si>
  <si>
    <t>Luka</t>
  </si>
  <si>
    <t>LEGRU</t>
  </si>
  <si>
    <t>Perrine</t>
  </si>
  <si>
    <t>MARYURY</t>
  </si>
  <si>
    <t>LENSSEN</t>
  </si>
  <si>
    <t>TIMEA</t>
  </si>
  <si>
    <t>LEUNCKENS</t>
  </si>
  <si>
    <t>ASSIA</t>
  </si>
  <si>
    <t>MONIKA</t>
  </si>
  <si>
    <t>LHOUAOUI</t>
  </si>
  <si>
    <t>Wiam</t>
  </si>
  <si>
    <t>LILIEN</t>
  </si>
  <si>
    <t>SINAN</t>
  </si>
  <si>
    <t>LIXANDRU SELIZET</t>
  </si>
  <si>
    <t>CARLA</t>
  </si>
  <si>
    <t>ZAKARY</t>
  </si>
  <si>
    <t>LOSLEVER</t>
  </si>
  <si>
    <t>LOUIS</t>
  </si>
  <si>
    <t>TOMMY</t>
  </si>
  <si>
    <t>LUTHEN</t>
  </si>
  <si>
    <t>Cassandra</t>
  </si>
  <si>
    <t>Estelle</t>
  </si>
  <si>
    <t>Lansmans</t>
  </si>
  <si>
    <t>Tiffany</t>
  </si>
  <si>
    <t>Ledent</t>
  </si>
  <si>
    <t>Joanne</t>
  </si>
  <si>
    <t>Armelle</t>
  </si>
  <si>
    <t>Levêque</t>
  </si>
  <si>
    <t>Cyrielle</t>
  </si>
  <si>
    <t>Llamas</t>
  </si>
  <si>
    <t>Louhichi</t>
  </si>
  <si>
    <t>Selim</t>
  </si>
  <si>
    <t>Lousberg</t>
  </si>
  <si>
    <t>Lunda Kanda</t>
  </si>
  <si>
    <t>Sonia</t>
  </si>
  <si>
    <t xml:space="preserve">MAGERMANS </t>
  </si>
  <si>
    <t xml:space="preserve">MALETZADAH </t>
  </si>
  <si>
    <t>REJHAN</t>
  </si>
  <si>
    <t>MANGUETTE</t>
  </si>
  <si>
    <t>RIHANNA</t>
  </si>
  <si>
    <t>Kenza</t>
  </si>
  <si>
    <t>MARTUCCI</t>
  </si>
  <si>
    <t>CAMILLE</t>
  </si>
  <si>
    <t>MATALLAH</t>
  </si>
  <si>
    <t>MOHAMED</t>
  </si>
  <si>
    <t>Mayron</t>
  </si>
  <si>
    <t>MAUS</t>
  </si>
  <si>
    <t>EMA</t>
  </si>
  <si>
    <t>MBARKI</t>
  </si>
  <si>
    <t>MBELOLO</t>
  </si>
  <si>
    <t>MBENGA</t>
  </si>
  <si>
    <t>MEKKAOUI</t>
  </si>
  <si>
    <t>CHAYMA</t>
  </si>
  <si>
    <t>MESTREZ</t>
  </si>
  <si>
    <t>MINEUR</t>
  </si>
  <si>
    <t>Amaury</t>
  </si>
  <si>
    <t>LIZON</t>
  </si>
  <si>
    <t>MINSOUL</t>
  </si>
  <si>
    <t xml:space="preserve">MITIL </t>
  </si>
  <si>
    <t>MARIVAN</t>
  </si>
  <si>
    <t>MOBI-NAMENA</t>
  </si>
  <si>
    <t xml:space="preserve">      Néhémie</t>
  </si>
  <si>
    <t>MOERMAN</t>
  </si>
  <si>
    <t>MOHAMADI</t>
  </si>
  <si>
    <t>MILAD</t>
  </si>
  <si>
    <t>MONFORT</t>
  </si>
  <si>
    <t>RAYAN</t>
  </si>
  <si>
    <t>MONVILLE</t>
  </si>
  <si>
    <t>MOROU</t>
  </si>
  <si>
    <t>TEIFFIR</t>
  </si>
  <si>
    <t>TAKIYA</t>
  </si>
  <si>
    <t>SOUHAIL</t>
  </si>
  <si>
    <t>MOUHTADI</t>
  </si>
  <si>
    <t>RIDA</t>
  </si>
  <si>
    <t>MPIA MASSA</t>
  </si>
  <si>
    <t>ROGER</t>
  </si>
  <si>
    <t>MUNIX</t>
  </si>
  <si>
    <t>Maas</t>
  </si>
  <si>
    <t>Mabanza</t>
  </si>
  <si>
    <t>Brenda</t>
  </si>
  <si>
    <t xml:space="preserve">Machlouf </t>
  </si>
  <si>
    <t>Magis</t>
  </si>
  <si>
    <t>Marasti</t>
  </si>
  <si>
    <t>Marquet</t>
  </si>
  <si>
    <t>Massa</t>
  </si>
  <si>
    <t>Mayon</t>
  </si>
  <si>
    <t xml:space="preserve">Maeva </t>
  </si>
  <si>
    <t>Mazzei</t>
  </si>
  <si>
    <t>Michaela</t>
  </si>
  <si>
    <t>Medini</t>
  </si>
  <si>
    <t>Inès</t>
  </si>
  <si>
    <t>Meessen</t>
  </si>
  <si>
    <t>Meidel</t>
  </si>
  <si>
    <t>Naelle</t>
  </si>
  <si>
    <t>Melchor Ramos</t>
  </si>
  <si>
    <t>Midrolet</t>
  </si>
  <si>
    <t>Nathanaêl</t>
  </si>
  <si>
    <t>Mignon</t>
  </si>
  <si>
    <t>Mignot</t>
  </si>
  <si>
    <t>Minassey Lawson</t>
  </si>
  <si>
    <t>Mineur</t>
  </si>
  <si>
    <t>Mohammad Abdulgader Bouged</t>
  </si>
  <si>
    <t xml:space="preserve">Luqman </t>
  </si>
  <si>
    <t xml:space="preserve">Mouhine </t>
  </si>
  <si>
    <t>Mossaab</t>
  </si>
  <si>
    <t>Moxhet</t>
  </si>
  <si>
    <t>Elyse</t>
  </si>
  <si>
    <t>N'Dongo</t>
  </si>
  <si>
    <t xml:space="preserve">Mohamed </t>
  </si>
  <si>
    <t>NASUKHANOV</t>
  </si>
  <si>
    <t>ASKHAB</t>
  </si>
  <si>
    <t>NELLISSEN</t>
  </si>
  <si>
    <t>TAHITIA</t>
  </si>
  <si>
    <t>Cléa</t>
  </si>
  <si>
    <t>NULLENS</t>
  </si>
  <si>
    <t>NUMUHORE</t>
  </si>
  <si>
    <t>NAOMY</t>
  </si>
  <si>
    <t>Nagui</t>
  </si>
  <si>
    <t>Sanna</t>
  </si>
  <si>
    <t>Naji</t>
  </si>
  <si>
    <t>Salmane</t>
  </si>
  <si>
    <t>Nasrallah</t>
  </si>
  <si>
    <t xml:space="preserve">Yassin </t>
  </si>
  <si>
    <t>Naval</t>
  </si>
  <si>
    <t>Nicolet</t>
  </si>
  <si>
    <t>OKO</t>
  </si>
  <si>
    <t>ALANYS</t>
  </si>
  <si>
    <t>OMAR MOHAMED</t>
  </si>
  <si>
    <t>SAFWAN</t>
  </si>
  <si>
    <t>LORIS</t>
  </si>
  <si>
    <t>OZSOY</t>
  </si>
  <si>
    <t>Ouachikh</t>
  </si>
  <si>
    <t>Zayneb</t>
  </si>
  <si>
    <t>Ouazouz</t>
  </si>
  <si>
    <t>Sami</t>
  </si>
  <si>
    <t>Ozdemir</t>
  </si>
  <si>
    <t>Sevgi</t>
  </si>
  <si>
    <t>PALM</t>
  </si>
  <si>
    <t>DAPHNE</t>
  </si>
  <si>
    <t>PAQUAY</t>
  </si>
  <si>
    <t>JADE</t>
  </si>
  <si>
    <t>JULIAN</t>
  </si>
  <si>
    <t>PESSER</t>
  </si>
  <si>
    <t>Priscilla</t>
  </si>
  <si>
    <t>PETIT-JEAN</t>
  </si>
  <si>
    <t>FLORIE</t>
  </si>
  <si>
    <t>PIETTE</t>
  </si>
  <si>
    <t>REID</t>
  </si>
  <si>
    <t>PINELLI</t>
  </si>
  <si>
    <t>PIRENNE</t>
  </si>
  <si>
    <t>LOICK</t>
  </si>
  <si>
    <t>PIRNAY</t>
  </si>
  <si>
    <t>LOUISA</t>
  </si>
  <si>
    <t>PROFETA</t>
  </si>
  <si>
    <t xml:space="preserve">Pasteger </t>
  </si>
  <si>
    <t>Frederick</t>
  </si>
  <si>
    <t xml:space="preserve">Pauluis </t>
  </si>
  <si>
    <t>Lenaîc</t>
  </si>
  <si>
    <t>Paulus</t>
  </si>
  <si>
    <t>Larissa</t>
  </si>
  <si>
    <t>Loanna</t>
  </si>
  <si>
    <t>Perfetti</t>
  </si>
  <si>
    <t>Elena</t>
  </si>
  <si>
    <t>Annabelle</t>
  </si>
  <si>
    <t>Pijler</t>
  </si>
  <si>
    <t>Pinera Diaz</t>
  </si>
  <si>
    <t xml:space="preserve">Pitz </t>
  </si>
  <si>
    <t>Poncelet</t>
  </si>
  <si>
    <t>Léona</t>
  </si>
  <si>
    <t>Poursafa</t>
  </si>
  <si>
    <t>Arian</t>
  </si>
  <si>
    <t xml:space="preserve">Privot </t>
  </si>
  <si>
    <t>Profeta</t>
  </si>
  <si>
    <t>Qualizza</t>
  </si>
  <si>
    <t>RAIMOVIC</t>
  </si>
  <si>
    <t>Leonardo</t>
  </si>
  <si>
    <t>RENARD</t>
  </si>
  <si>
    <t>BRAYAN</t>
  </si>
  <si>
    <t>REUTER</t>
  </si>
  <si>
    <t>ROBERT</t>
  </si>
  <si>
    <t>LAMIA</t>
  </si>
  <si>
    <t>RUDANT</t>
  </si>
  <si>
    <t>INÈS</t>
  </si>
  <si>
    <t>RUTTEN</t>
  </si>
  <si>
    <t>RUWET</t>
  </si>
  <si>
    <t>Raden</t>
  </si>
  <si>
    <t>Alyne</t>
  </si>
  <si>
    <t>Margot</t>
  </si>
  <si>
    <t>Rharasse Hadif</t>
  </si>
  <si>
    <t>Rindone</t>
  </si>
  <si>
    <t>Ylario</t>
  </si>
  <si>
    <t>Rusiti</t>
  </si>
  <si>
    <t xml:space="preserve">Amina </t>
  </si>
  <si>
    <t xml:space="preserve">Rysenaer </t>
  </si>
  <si>
    <t xml:space="preserve">Clémence </t>
  </si>
  <si>
    <t>SAHINAL</t>
  </si>
  <si>
    <t>METEHAN</t>
  </si>
  <si>
    <t xml:space="preserve">SAHINDA </t>
  </si>
  <si>
    <t>Sénem</t>
  </si>
  <si>
    <t>SAIBENE</t>
  </si>
  <si>
    <t>Iasaline</t>
  </si>
  <si>
    <t>SAIDI</t>
  </si>
  <si>
    <t>SALIMI</t>
  </si>
  <si>
    <t>YOSRA</t>
  </si>
  <si>
    <t>MOHAMMAD</t>
  </si>
  <si>
    <t>SAMBARE</t>
  </si>
  <si>
    <t>ABDOUL</t>
  </si>
  <si>
    <t>SARDY</t>
  </si>
  <si>
    <t>ACHILLE</t>
  </si>
  <si>
    <t>FANNY</t>
  </si>
  <si>
    <t>SAY</t>
  </si>
  <si>
    <t>SILA</t>
  </si>
  <si>
    <t>SAYEH</t>
  </si>
  <si>
    <t>SCHLIM</t>
  </si>
  <si>
    <t>ALEANDRO</t>
  </si>
  <si>
    <t>SEEL</t>
  </si>
  <si>
    <t>AGATHE</t>
  </si>
  <si>
    <t>Joséphine</t>
  </si>
  <si>
    <t>SEN</t>
  </si>
  <si>
    <t>NEFISE</t>
  </si>
  <si>
    <t>SERAFINI</t>
  </si>
  <si>
    <t>SERINCI</t>
  </si>
  <si>
    <t>Efe</t>
  </si>
  <si>
    <t>SHERSHNEV</t>
  </si>
  <si>
    <t>SHERSHNEVA</t>
  </si>
  <si>
    <t>SICIM</t>
  </si>
  <si>
    <t>BATIN</t>
  </si>
  <si>
    <t>BARTU-BERAT</t>
  </si>
  <si>
    <t>SIQUET</t>
  </si>
  <si>
    <t>Catherina</t>
  </si>
  <si>
    <t>SOW</t>
  </si>
  <si>
    <t>BOUBACAR SIDDY</t>
  </si>
  <si>
    <t>DJENABOU</t>
  </si>
  <si>
    <t>SPRONCK</t>
  </si>
  <si>
    <t>Laly</t>
  </si>
  <si>
    <t>SWINNEN</t>
  </si>
  <si>
    <t>Loïc</t>
  </si>
  <si>
    <t>Schlemmer</t>
  </si>
  <si>
    <t>Sente</t>
  </si>
  <si>
    <t xml:space="preserve">Sente </t>
  </si>
  <si>
    <t>Simao</t>
  </si>
  <si>
    <t>Julien Michel</t>
  </si>
  <si>
    <t>Justin Nsambu</t>
  </si>
  <si>
    <t>Slimani</t>
  </si>
  <si>
    <t>Yaniss</t>
  </si>
  <si>
    <t>Somja</t>
  </si>
  <si>
    <t>Stembert</t>
  </si>
  <si>
    <t>Maxine</t>
  </si>
  <si>
    <t>Straet</t>
  </si>
  <si>
    <t>Luis</t>
  </si>
  <si>
    <t>Sébastia</t>
  </si>
  <si>
    <t>Esther</t>
  </si>
  <si>
    <t>TABIT</t>
  </si>
  <si>
    <t>SALWA</t>
  </si>
  <si>
    <t>SALMA</t>
  </si>
  <si>
    <t>TAHIR</t>
  </si>
  <si>
    <t>Sefer</t>
  </si>
  <si>
    <t>TARA</t>
  </si>
  <si>
    <t>TARBAOUI</t>
  </si>
  <si>
    <t>ilias</t>
  </si>
  <si>
    <t>THOELLEBEKE</t>
  </si>
  <si>
    <t xml:space="preserve">  Maxime</t>
  </si>
  <si>
    <t>THOMSIN</t>
  </si>
  <si>
    <t>THONNARD</t>
  </si>
  <si>
    <t>TILKI</t>
  </si>
  <si>
    <t>OZLEM</t>
  </si>
  <si>
    <t>TIOMELA</t>
  </si>
  <si>
    <t>TURKKAL</t>
  </si>
  <si>
    <t>ARMAN</t>
  </si>
  <si>
    <t>Taquet</t>
  </si>
  <si>
    <t>Anna</t>
  </si>
  <si>
    <t>Talha</t>
  </si>
  <si>
    <t>Fatma Zerha</t>
  </si>
  <si>
    <t xml:space="preserve">Thomas </t>
  </si>
  <si>
    <t>Thurion</t>
  </si>
  <si>
    <t>Tilmann</t>
  </si>
  <si>
    <t xml:space="preserve">Alice </t>
  </si>
  <si>
    <t xml:space="preserve">Tiquet </t>
  </si>
  <si>
    <t xml:space="preserve">Toubali </t>
  </si>
  <si>
    <t xml:space="preserve">Aya </t>
  </si>
  <si>
    <t>Aïcha</t>
  </si>
  <si>
    <t>Tshibuabua-Bajika</t>
  </si>
  <si>
    <t>Tshilombo</t>
  </si>
  <si>
    <t>Jemima</t>
  </si>
  <si>
    <t>Lohan</t>
  </si>
  <si>
    <t>UNAL</t>
  </si>
  <si>
    <t>UNLU</t>
  </si>
  <si>
    <t>Flavie</t>
  </si>
  <si>
    <t>USTUN</t>
  </si>
  <si>
    <t>SEMIH</t>
  </si>
  <si>
    <t>VALLEM</t>
  </si>
  <si>
    <t>ELEONORE</t>
  </si>
  <si>
    <t>VAN DRIESSCHE</t>
  </si>
  <si>
    <t>Jean-Kalidou</t>
  </si>
  <si>
    <t>VAN EYCKEN</t>
  </si>
  <si>
    <t>Camélya</t>
  </si>
  <si>
    <t>VANDER HEYDEN</t>
  </si>
  <si>
    <t>VARGA</t>
  </si>
  <si>
    <t>VERBRUGGHEN</t>
  </si>
  <si>
    <t xml:space="preserve">VERBRUGGHEN </t>
  </si>
  <si>
    <t>Destinée</t>
  </si>
  <si>
    <t>VILLEGAS</t>
  </si>
  <si>
    <t>Amélie</t>
  </si>
  <si>
    <t>VINCENT</t>
  </si>
  <si>
    <t>ALICIA</t>
  </si>
  <si>
    <t xml:space="preserve">Vander Heyden </t>
  </si>
  <si>
    <t>Vanzingel</t>
  </si>
  <si>
    <t>Alex</t>
  </si>
  <si>
    <t>Vella</t>
  </si>
  <si>
    <t>Valentino</t>
  </si>
  <si>
    <t xml:space="preserve">Verbruggen </t>
  </si>
  <si>
    <t>Délia</t>
  </si>
  <si>
    <t>Verpoorten</t>
  </si>
  <si>
    <t>Viskhabov</t>
  </si>
  <si>
    <t>Yunus</t>
  </si>
  <si>
    <t>Vivegnis</t>
  </si>
  <si>
    <t>Emy</t>
  </si>
  <si>
    <t>GWENAELLE</t>
  </si>
  <si>
    <t>WILLEMS</t>
  </si>
  <si>
    <t>WINKIN</t>
  </si>
  <si>
    <t>WOUTERS</t>
  </si>
  <si>
    <t>Aaron</t>
  </si>
  <si>
    <t>Warner</t>
  </si>
  <si>
    <t>Sebastien</t>
  </si>
  <si>
    <t>Wick</t>
  </si>
  <si>
    <t>Wynants</t>
  </si>
  <si>
    <t>YACHOU</t>
  </si>
  <si>
    <t>INSSAF</t>
  </si>
  <si>
    <t>YAVUZ</t>
  </si>
  <si>
    <t>Celal Erdem</t>
  </si>
  <si>
    <t>YOL</t>
  </si>
  <si>
    <t>LOIK</t>
  </si>
  <si>
    <t>Jawad</t>
  </si>
  <si>
    <t>Yavuz</t>
  </si>
  <si>
    <t>Melda</t>
  </si>
  <si>
    <t>Azmi</t>
  </si>
  <si>
    <t>ZAINOU</t>
  </si>
  <si>
    <t>ZAMA</t>
  </si>
  <si>
    <t>ZOUBAI</t>
  </si>
  <si>
    <t>ILIASS</t>
  </si>
  <si>
    <t>ZOUBAî</t>
  </si>
  <si>
    <t>ZUZELSKI</t>
  </si>
  <si>
    <t>Zanouti</t>
  </si>
  <si>
    <t>king</t>
  </si>
  <si>
    <t>FILLES NEES EN 2008</t>
  </si>
  <si>
    <t>GARCONS NES EN 2008</t>
  </si>
  <si>
    <t>TAHER ADEN</t>
  </si>
  <si>
    <t>MARYAH</t>
  </si>
  <si>
    <t>PIJLER</t>
  </si>
  <si>
    <t>DELABRE</t>
  </si>
  <si>
    <t>MARTHE</t>
  </si>
  <si>
    <t>BANIBADIO</t>
  </si>
  <si>
    <t>KYLIAN</t>
  </si>
  <si>
    <t>RAORASSE</t>
  </si>
  <si>
    <t>OMAR</t>
  </si>
  <si>
    <t>NICOLAS</t>
  </si>
  <si>
    <t>AMINE</t>
  </si>
  <si>
    <t>DRIESEN</t>
  </si>
  <si>
    <t>CATURU</t>
  </si>
  <si>
    <t>TRACY</t>
  </si>
  <si>
    <t>ROEMERS</t>
  </si>
  <si>
    <t>KATHLEEN</t>
  </si>
  <si>
    <t>KOZ</t>
  </si>
  <si>
    <t>SUMEYYE</t>
  </si>
  <si>
    <t>ZAIMOU</t>
  </si>
  <si>
    <t xml:space="preserve">PASTEGER </t>
  </si>
  <si>
    <t>LOIC</t>
  </si>
  <si>
    <t>AURORE</t>
  </si>
  <si>
    <t>RYSENAER</t>
  </si>
  <si>
    <t>BAPTISTE</t>
  </si>
  <si>
    <t>NAKAM</t>
  </si>
  <si>
    <t>LOUH</t>
  </si>
  <si>
    <t>CLAESSENS</t>
  </si>
  <si>
    <t>HALAOUI</t>
  </si>
  <si>
    <t>AMIN</t>
  </si>
  <si>
    <t>GRAIGANIS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</si>
</sst>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0" x14ac:knownFonts="1">
    <font>
      <sz val="10"/>
      <name val="Arial"/>
    </font>
    <font>
      <u/>
      <sz val="10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6"/>
      <name val="Arial"/>
      <family val="2"/>
    </font>
    <font>
      <u/>
      <sz val="14"/>
      <name val="Arial"/>
      <family val="2"/>
    </font>
    <font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NumberFormat="1" applyFont="1" applyFill="1" applyBorder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/>
    <xf numFmtId="0" fontId="8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Fill="1" applyBorder="1" applyAlignme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1" fontId="6" fillId="0" borderId="0" xfId="0" applyNumberFormat="1" applyFont="1" applyFill="1" applyBorder="1" applyAlignment="1"/>
    <xf numFmtId="1" fontId="0" fillId="0" borderId="0" xfId="0" applyNumberFormat="1" applyFont="1" applyFill="1" applyBorder="1" applyAlignment="1"/>
    <xf numFmtId="0" fontId="0" fillId="0" borderId="0" xfId="2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4" fillId="0" borderId="10" xfId="0" applyFont="1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5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21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0" xfId="1" applyNumberFormat="1" applyFont="1" applyFill="1" applyBorder="1" applyAlignment="1" applyProtection="1">
      <alignment horizontal="right" vertical="center"/>
    </xf>
    <xf numFmtId="0" fontId="0" fillId="0" borderId="0" xfId="1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/>
    </xf>
    <xf numFmtId="0" fontId="5" fillId="0" borderId="13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13" xfId="0" applyNumberFormat="1" applyFont="1" applyFill="1" applyBorder="1" applyAlignment="1"/>
    <xf numFmtId="0" fontId="6" fillId="0" borderId="18" xfId="0" applyFont="1" applyBorder="1" applyAlignment="1">
      <alignment horizontal="center"/>
    </xf>
  </cellXfs>
  <cellStyles count="3">
    <cellStyle name="NiveauLigne_1" xfId="1" builtinId="1" iLevel="0"/>
    <cellStyle name="NiveauLigne_4" xfId="2" builtinId="1" iLevel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3"/>
  <sheetViews>
    <sheetView workbookViewId="0">
      <pane ySplit="1" topLeftCell="A807" activePane="bottomLeft" state="frozen"/>
      <selection pane="bottomLeft" activeCell="A821" sqref="A821"/>
    </sheetView>
  </sheetViews>
  <sheetFormatPr baseColWidth="10" defaultColWidth="9.140625" defaultRowHeight="12.75" x14ac:dyDescent="0.2"/>
  <cols>
    <col min="1" max="1" width="9.140625" style="29" customWidth="1"/>
    <col min="2" max="2" width="27.140625" style="19" customWidth="1"/>
    <col min="3" max="3" width="30" style="19" bestFit="1" customWidth="1"/>
    <col min="4" max="4" width="8" style="12" customWidth="1"/>
    <col min="5" max="5" width="9.140625" style="18" customWidth="1"/>
    <col min="6" max="6" width="9.140625" style="12" customWidth="1"/>
  </cols>
  <sheetData>
    <row r="1" spans="1:6" x14ac:dyDescent="0.2">
      <c r="A1" s="28" t="s">
        <v>22</v>
      </c>
      <c r="B1" s="21" t="s">
        <v>23</v>
      </c>
      <c r="C1" s="21" t="s">
        <v>24</v>
      </c>
      <c r="D1" s="20" t="s">
        <v>25</v>
      </c>
      <c r="E1" s="22" t="s">
        <v>56</v>
      </c>
      <c r="F1" s="20" t="s">
        <v>26</v>
      </c>
    </row>
    <row r="2" spans="1:6" x14ac:dyDescent="0.2">
      <c r="A2" s="64">
        <v>1000</v>
      </c>
      <c r="B2" s="65" t="s">
        <v>855</v>
      </c>
      <c r="C2" s="65" t="s">
        <v>171</v>
      </c>
      <c r="D2" s="65" t="s">
        <v>44</v>
      </c>
      <c r="E2" s="65" t="s">
        <v>647</v>
      </c>
      <c r="F2" s="65" t="s">
        <v>210</v>
      </c>
    </row>
    <row r="3" spans="1:6" x14ac:dyDescent="0.2">
      <c r="A3" s="64">
        <v>1001</v>
      </c>
      <c r="B3" s="65" t="s">
        <v>668</v>
      </c>
      <c r="C3" s="65" t="s">
        <v>669</v>
      </c>
      <c r="D3" s="65" t="s">
        <v>13</v>
      </c>
      <c r="E3" s="65" t="s">
        <v>647</v>
      </c>
      <c r="F3" s="65" t="s">
        <v>210</v>
      </c>
    </row>
    <row r="4" spans="1:6" x14ac:dyDescent="0.2">
      <c r="A4" s="64">
        <v>1002</v>
      </c>
      <c r="B4" s="65" t="s">
        <v>1136</v>
      </c>
      <c r="C4" s="65" t="s">
        <v>1137</v>
      </c>
      <c r="D4" s="65" t="s">
        <v>13</v>
      </c>
      <c r="E4" s="65" t="s">
        <v>647</v>
      </c>
      <c r="F4" s="65" t="s">
        <v>210</v>
      </c>
    </row>
    <row r="5" spans="1:6" x14ac:dyDescent="0.2">
      <c r="A5" s="64">
        <v>1003</v>
      </c>
      <c r="B5" s="65" t="s">
        <v>1413</v>
      </c>
      <c r="C5" s="65" t="s">
        <v>1415</v>
      </c>
      <c r="D5" s="65" t="s">
        <v>13</v>
      </c>
      <c r="E5" s="65" t="s">
        <v>647</v>
      </c>
      <c r="F5" s="65" t="s">
        <v>210</v>
      </c>
    </row>
    <row r="6" spans="1:6" x14ac:dyDescent="0.2">
      <c r="A6" s="64">
        <v>1004</v>
      </c>
      <c r="B6" s="65" t="s">
        <v>1413</v>
      </c>
      <c r="C6" s="65" t="s">
        <v>1414</v>
      </c>
      <c r="D6" s="65" t="s">
        <v>13</v>
      </c>
      <c r="E6" s="65" t="s">
        <v>647</v>
      </c>
      <c r="F6" s="65" t="s">
        <v>210</v>
      </c>
    </row>
    <row r="7" spans="1:6" x14ac:dyDescent="0.2">
      <c r="A7" s="64">
        <v>1005</v>
      </c>
      <c r="B7" s="65" t="s">
        <v>745</v>
      </c>
      <c r="C7" s="65" t="s">
        <v>746</v>
      </c>
      <c r="D7" s="65" t="s">
        <v>40</v>
      </c>
      <c r="E7" s="65" t="s">
        <v>647</v>
      </c>
      <c r="F7" s="65" t="s">
        <v>210</v>
      </c>
    </row>
    <row r="8" spans="1:6" x14ac:dyDescent="0.2">
      <c r="A8" s="64">
        <v>1006</v>
      </c>
      <c r="B8" s="65" t="s">
        <v>925</v>
      </c>
      <c r="C8" s="65" t="s">
        <v>619</v>
      </c>
      <c r="D8" s="65" t="s">
        <v>40</v>
      </c>
      <c r="E8" s="65" t="s">
        <v>647</v>
      </c>
      <c r="F8" s="65" t="s">
        <v>210</v>
      </c>
    </row>
    <row r="9" spans="1:6" x14ac:dyDescent="0.2">
      <c r="A9" s="64">
        <v>1007</v>
      </c>
      <c r="B9" s="65" t="s">
        <v>1162</v>
      </c>
      <c r="C9" s="65" t="s">
        <v>1163</v>
      </c>
      <c r="D9" s="65" t="s">
        <v>40</v>
      </c>
      <c r="E9" s="65" t="s">
        <v>647</v>
      </c>
      <c r="F9" s="65" t="s">
        <v>210</v>
      </c>
    </row>
    <row r="10" spans="1:6" x14ac:dyDescent="0.2">
      <c r="A10" s="64">
        <v>1008</v>
      </c>
      <c r="B10" s="65" t="s">
        <v>1389</v>
      </c>
      <c r="C10" s="65" t="s">
        <v>1390</v>
      </c>
      <c r="D10" s="65" t="s">
        <v>40</v>
      </c>
      <c r="E10" s="65" t="s">
        <v>647</v>
      </c>
      <c r="F10" s="65" t="s">
        <v>210</v>
      </c>
    </row>
    <row r="11" spans="1:6" x14ac:dyDescent="0.2">
      <c r="A11" s="64">
        <v>1009</v>
      </c>
      <c r="B11" s="65" t="s">
        <v>989</v>
      </c>
      <c r="C11" s="65" t="s">
        <v>694</v>
      </c>
      <c r="D11" s="65" t="s">
        <v>30</v>
      </c>
      <c r="E11" s="65" t="s">
        <v>647</v>
      </c>
      <c r="F11" s="65" t="s">
        <v>210</v>
      </c>
    </row>
    <row r="12" spans="1:6" x14ac:dyDescent="0.2">
      <c r="A12" s="64">
        <v>1010</v>
      </c>
      <c r="B12" s="65" t="s">
        <v>1135</v>
      </c>
      <c r="C12" s="65" t="s">
        <v>196</v>
      </c>
      <c r="D12" s="65" t="s">
        <v>30</v>
      </c>
      <c r="E12" s="65" t="s">
        <v>647</v>
      </c>
      <c r="F12" s="65" t="s">
        <v>210</v>
      </c>
    </row>
    <row r="13" spans="1:6" x14ac:dyDescent="0.2">
      <c r="A13" s="64">
        <v>1011</v>
      </c>
      <c r="B13" s="65" t="s">
        <v>64</v>
      </c>
      <c r="C13" s="65" t="s">
        <v>117</v>
      </c>
      <c r="D13" s="65" t="s">
        <v>30</v>
      </c>
      <c r="E13" s="65" t="s">
        <v>647</v>
      </c>
      <c r="F13" s="65" t="s">
        <v>210</v>
      </c>
    </row>
    <row r="14" spans="1:6" x14ac:dyDescent="0.2">
      <c r="A14" s="64">
        <v>1012</v>
      </c>
      <c r="B14" s="65" t="s">
        <v>1360</v>
      </c>
      <c r="C14" s="65" t="s">
        <v>1361</v>
      </c>
      <c r="D14" s="65" t="s">
        <v>30</v>
      </c>
      <c r="E14" s="65" t="s">
        <v>647</v>
      </c>
      <c r="F14" s="65" t="s">
        <v>210</v>
      </c>
    </row>
    <row r="15" spans="1:6" x14ac:dyDescent="0.2">
      <c r="A15" s="64">
        <v>1013</v>
      </c>
      <c r="B15" s="65" t="s">
        <v>1394</v>
      </c>
      <c r="C15" s="65" t="s">
        <v>1395</v>
      </c>
      <c r="D15" s="65" t="s">
        <v>30</v>
      </c>
      <c r="E15" s="65" t="s">
        <v>647</v>
      </c>
      <c r="F15" s="65" t="s">
        <v>210</v>
      </c>
    </row>
    <row r="16" spans="1:6" x14ac:dyDescent="0.2">
      <c r="A16" s="64">
        <v>1014</v>
      </c>
      <c r="B16" s="65" t="s">
        <v>457</v>
      </c>
      <c r="C16" s="65" t="s">
        <v>1477</v>
      </c>
      <c r="D16" s="65" t="s">
        <v>30</v>
      </c>
      <c r="E16" s="65" t="s">
        <v>647</v>
      </c>
      <c r="F16" s="65" t="s">
        <v>210</v>
      </c>
    </row>
    <row r="17" spans="1:6" x14ac:dyDescent="0.2">
      <c r="A17" s="64">
        <v>1015</v>
      </c>
      <c r="B17" s="65" t="s">
        <v>1042</v>
      </c>
      <c r="C17" s="65" t="s">
        <v>1043</v>
      </c>
      <c r="D17" s="65" t="s">
        <v>34</v>
      </c>
      <c r="E17" s="65" t="s">
        <v>647</v>
      </c>
      <c r="F17" s="65" t="s">
        <v>210</v>
      </c>
    </row>
    <row r="18" spans="1:6" x14ac:dyDescent="0.2">
      <c r="A18" s="64">
        <v>1016</v>
      </c>
      <c r="B18" s="65" t="s">
        <v>345</v>
      </c>
      <c r="C18" s="65" t="s">
        <v>927</v>
      </c>
      <c r="D18" s="65" t="s">
        <v>34</v>
      </c>
      <c r="E18" s="65" t="s">
        <v>647</v>
      </c>
      <c r="F18" s="65" t="s">
        <v>210</v>
      </c>
    </row>
    <row r="19" spans="1:6" x14ac:dyDescent="0.2">
      <c r="A19" s="64">
        <v>1017</v>
      </c>
      <c r="B19" s="65" t="s">
        <v>63</v>
      </c>
      <c r="C19" s="65" t="s">
        <v>725</v>
      </c>
      <c r="D19" s="65" t="s">
        <v>34</v>
      </c>
      <c r="E19" s="65" t="s">
        <v>647</v>
      </c>
      <c r="F19" s="65" t="s">
        <v>210</v>
      </c>
    </row>
    <row r="20" spans="1:6" x14ac:dyDescent="0.2">
      <c r="A20" s="64">
        <v>1018</v>
      </c>
      <c r="B20" s="65" t="s">
        <v>1310</v>
      </c>
      <c r="C20" s="65" t="s">
        <v>130</v>
      </c>
      <c r="D20" s="65" t="s">
        <v>34</v>
      </c>
      <c r="E20" s="65" t="s">
        <v>647</v>
      </c>
      <c r="F20" s="65" t="s">
        <v>210</v>
      </c>
    </row>
    <row r="21" spans="1:6" x14ac:dyDescent="0.2">
      <c r="A21" s="64">
        <v>1019</v>
      </c>
      <c r="B21" s="65" t="s">
        <v>714</v>
      </c>
      <c r="C21" s="65" t="s">
        <v>119</v>
      </c>
      <c r="D21" s="65" t="s">
        <v>34</v>
      </c>
      <c r="E21" s="65" t="s">
        <v>647</v>
      </c>
      <c r="F21" s="65" t="s">
        <v>210</v>
      </c>
    </row>
    <row r="22" spans="1:6" x14ac:dyDescent="0.2">
      <c r="A22" s="64">
        <v>1020</v>
      </c>
      <c r="B22" s="65" t="s">
        <v>1056</v>
      </c>
      <c r="C22" s="65" t="s">
        <v>138</v>
      </c>
      <c r="D22" s="65" t="s">
        <v>5</v>
      </c>
      <c r="E22" s="65" t="s">
        <v>647</v>
      </c>
      <c r="F22" s="65" t="s">
        <v>210</v>
      </c>
    </row>
    <row r="23" spans="1:6" x14ac:dyDescent="0.2">
      <c r="A23" s="64">
        <v>1021</v>
      </c>
      <c r="B23" s="65" t="s">
        <v>559</v>
      </c>
      <c r="C23" s="65" t="s">
        <v>1187</v>
      </c>
      <c r="D23" s="65" t="s">
        <v>5</v>
      </c>
      <c r="E23" s="65" t="s">
        <v>647</v>
      </c>
      <c r="F23" s="65" t="s">
        <v>210</v>
      </c>
    </row>
    <row r="24" spans="1:6" x14ac:dyDescent="0.2">
      <c r="A24" s="64">
        <v>1022</v>
      </c>
      <c r="B24" s="65" t="s">
        <v>1319</v>
      </c>
      <c r="C24" s="65" t="s">
        <v>1321</v>
      </c>
      <c r="D24" s="65" t="s">
        <v>5</v>
      </c>
      <c r="E24" s="65" t="s">
        <v>647</v>
      </c>
      <c r="F24" s="65" t="s">
        <v>210</v>
      </c>
    </row>
    <row r="25" spans="1:6" x14ac:dyDescent="0.2">
      <c r="A25" s="64">
        <v>1023</v>
      </c>
      <c r="B25" s="65" t="s">
        <v>309</v>
      </c>
      <c r="C25" s="65" t="s">
        <v>311</v>
      </c>
      <c r="D25" s="65" t="s">
        <v>5</v>
      </c>
      <c r="E25" s="65" t="s">
        <v>647</v>
      </c>
      <c r="F25" s="65" t="s">
        <v>210</v>
      </c>
    </row>
    <row r="26" spans="1:6" x14ac:dyDescent="0.2">
      <c r="A26" s="64">
        <v>1024</v>
      </c>
      <c r="B26" s="65" t="s">
        <v>349</v>
      </c>
      <c r="C26" s="65" t="s">
        <v>996</v>
      </c>
      <c r="D26" s="65" t="s">
        <v>5</v>
      </c>
      <c r="E26" s="65" t="s">
        <v>647</v>
      </c>
      <c r="F26" s="65" t="s">
        <v>210</v>
      </c>
    </row>
    <row r="27" spans="1:6" x14ac:dyDescent="0.2">
      <c r="A27" s="64">
        <v>1025</v>
      </c>
      <c r="B27" s="65" t="s">
        <v>953</v>
      </c>
      <c r="C27" s="65" t="s">
        <v>413</v>
      </c>
      <c r="D27" s="65" t="s">
        <v>5</v>
      </c>
      <c r="E27" s="65" t="s">
        <v>647</v>
      </c>
      <c r="F27" s="65" t="s">
        <v>210</v>
      </c>
    </row>
    <row r="28" spans="1:6" x14ac:dyDescent="0.2">
      <c r="A28" s="64">
        <v>1026</v>
      </c>
      <c r="B28" s="65" t="s">
        <v>795</v>
      </c>
      <c r="C28" s="65" t="s">
        <v>796</v>
      </c>
      <c r="D28" s="65" t="s">
        <v>5</v>
      </c>
      <c r="E28" s="65" t="s">
        <v>647</v>
      </c>
      <c r="F28" s="65" t="s">
        <v>210</v>
      </c>
    </row>
    <row r="29" spans="1:6" x14ac:dyDescent="0.2">
      <c r="A29" s="64">
        <v>1027</v>
      </c>
      <c r="B29" s="65" t="s">
        <v>236</v>
      </c>
      <c r="C29" s="65" t="s">
        <v>174</v>
      </c>
      <c r="D29" s="65" t="s">
        <v>5</v>
      </c>
      <c r="E29" s="65" t="s">
        <v>647</v>
      </c>
      <c r="F29" s="65" t="s">
        <v>210</v>
      </c>
    </row>
    <row r="30" spans="1:6" x14ac:dyDescent="0.2">
      <c r="A30" s="64">
        <v>1028</v>
      </c>
      <c r="B30" s="65" t="s">
        <v>348</v>
      </c>
      <c r="C30" s="65" t="s">
        <v>123</v>
      </c>
      <c r="D30" s="65" t="s">
        <v>5</v>
      </c>
      <c r="E30" s="65" t="s">
        <v>647</v>
      </c>
      <c r="F30" s="65" t="s">
        <v>210</v>
      </c>
    </row>
    <row r="31" spans="1:6" x14ac:dyDescent="0.2">
      <c r="A31" s="64">
        <v>1029</v>
      </c>
      <c r="B31" s="65" t="s">
        <v>803</v>
      </c>
      <c r="C31" s="65" t="s">
        <v>805</v>
      </c>
      <c r="D31" s="65" t="s">
        <v>5</v>
      </c>
      <c r="E31" s="65" t="s">
        <v>647</v>
      </c>
      <c r="F31" s="65" t="s">
        <v>210</v>
      </c>
    </row>
    <row r="32" spans="1:6" x14ac:dyDescent="0.2">
      <c r="A32" s="64">
        <v>1030</v>
      </c>
      <c r="B32" s="65" t="s">
        <v>317</v>
      </c>
      <c r="C32" s="65" t="s">
        <v>124</v>
      </c>
      <c r="D32" s="65" t="s">
        <v>5</v>
      </c>
      <c r="E32" s="65" t="s">
        <v>647</v>
      </c>
      <c r="F32" s="65" t="s">
        <v>210</v>
      </c>
    </row>
    <row r="33" spans="1:6" x14ac:dyDescent="0.2">
      <c r="A33" s="64">
        <v>1031</v>
      </c>
      <c r="B33" s="65" t="s">
        <v>698</v>
      </c>
      <c r="C33" s="65" t="s">
        <v>699</v>
      </c>
      <c r="D33" s="65" t="s">
        <v>5</v>
      </c>
      <c r="E33" s="65" t="s">
        <v>647</v>
      </c>
      <c r="F33" s="65" t="s">
        <v>210</v>
      </c>
    </row>
    <row r="34" spans="1:6" x14ac:dyDescent="0.2">
      <c r="A34" s="64">
        <v>1032</v>
      </c>
      <c r="B34" s="65" t="s">
        <v>959</v>
      </c>
      <c r="C34" s="65" t="s">
        <v>129</v>
      </c>
      <c r="D34" s="65" t="s">
        <v>5</v>
      </c>
      <c r="E34" s="65" t="s">
        <v>647</v>
      </c>
      <c r="F34" s="65" t="s">
        <v>210</v>
      </c>
    </row>
    <row r="35" spans="1:6" x14ac:dyDescent="0.2">
      <c r="A35" s="64">
        <v>1033</v>
      </c>
      <c r="B35" s="65" t="s">
        <v>150</v>
      </c>
      <c r="C35" s="65" t="s">
        <v>1348</v>
      </c>
      <c r="D35" s="65" t="s">
        <v>5</v>
      </c>
      <c r="E35" s="65" t="s">
        <v>647</v>
      </c>
      <c r="F35" s="65" t="s">
        <v>210</v>
      </c>
    </row>
    <row r="36" spans="1:6" x14ac:dyDescent="0.2">
      <c r="A36" s="64">
        <v>1034</v>
      </c>
      <c r="B36" s="65" t="s">
        <v>1322</v>
      </c>
      <c r="C36" s="65" t="s">
        <v>1323</v>
      </c>
      <c r="D36" s="65" t="s">
        <v>5</v>
      </c>
      <c r="E36" s="65" t="s">
        <v>647</v>
      </c>
      <c r="F36" s="65" t="s">
        <v>210</v>
      </c>
    </row>
    <row r="37" spans="1:6" x14ac:dyDescent="0.2">
      <c r="A37" s="64">
        <v>1035</v>
      </c>
      <c r="B37" s="65" t="s">
        <v>1278</v>
      </c>
      <c r="C37" s="65" t="s">
        <v>1279</v>
      </c>
      <c r="D37" s="65" t="s">
        <v>5</v>
      </c>
      <c r="E37" s="65" t="s">
        <v>647</v>
      </c>
      <c r="F37" s="65" t="s">
        <v>210</v>
      </c>
    </row>
    <row r="38" spans="1:6" x14ac:dyDescent="0.2">
      <c r="A38" s="64">
        <v>1036</v>
      </c>
      <c r="B38" s="65" t="s">
        <v>1253</v>
      </c>
      <c r="C38" s="65" t="s">
        <v>1254</v>
      </c>
      <c r="D38" s="65" t="s">
        <v>5</v>
      </c>
      <c r="E38" s="65" t="s">
        <v>647</v>
      </c>
      <c r="F38" s="65" t="s">
        <v>210</v>
      </c>
    </row>
    <row r="39" spans="1:6" x14ac:dyDescent="0.2">
      <c r="A39" s="64">
        <v>1037</v>
      </c>
      <c r="B39" s="65" t="s">
        <v>974</v>
      </c>
      <c r="C39" s="65" t="s">
        <v>359</v>
      </c>
      <c r="D39" s="65" t="s">
        <v>5</v>
      </c>
      <c r="E39" s="65" t="s">
        <v>647</v>
      </c>
      <c r="F39" s="65" t="s">
        <v>210</v>
      </c>
    </row>
    <row r="40" spans="1:6" x14ac:dyDescent="0.2">
      <c r="A40" s="64">
        <v>1038</v>
      </c>
      <c r="B40" s="65" t="s">
        <v>331</v>
      </c>
      <c r="C40" s="65" t="s">
        <v>212</v>
      </c>
      <c r="D40" s="65" t="s">
        <v>5</v>
      </c>
      <c r="E40" s="65" t="s">
        <v>647</v>
      </c>
      <c r="F40" s="65" t="s">
        <v>210</v>
      </c>
    </row>
    <row r="41" spans="1:6" x14ac:dyDescent="0.2">
      <c r="A41" s="64">
        <v>1039</v>
      </c>
      <c r="B41" s="65" t="s">
        <v>785</v>
      </c>
      <c r="C41" s="65" t="s">
        <v>298</v>
      </c>
      <c r="D41" s="65" t="s">
        <v>5</v>
      </c>
      <c r="E41" s="65" t="s">
        <v>647</v>
      </c>
      <c r="F41" s="65" t="s">
        <v>210</v>
      </c>
    </row>
    <row r="42" spans="1:6" x14ac:dyDescent="0.2">
      <c r="A42" s="64">
        <v>1040</v>
      </c>
      <c r="B42" s="65" t="s">
        <v>958</v>
      </c>
      <c r="C42" s="65" t="s">
        <v>214</v>
      </c>
      <c r="D42" s="65" t="s">
        <v>5</v>
      </c>
      <c r="E42" s="65" t="s">
        <v>647</v>
      </c>
      <c r="F42" s="65" t="s">
        <v>210</v>
      </c>
    </row>
    <row r="43" spans="1:6" x14ac:dyDescent="0.2">
      <c r="A43" s="64">
        <v>1041</v>
      </c>
      <c r="B43" s="65" t="s">
        <v>510</v>
      </c>
      <c r="C43" s="65" t="s">
        <v>1144</v>
      </c>
      <c r="D43" s="65" t="s">
        <v>41</v>
      </c>
      <c r="E43" s="65" t="s">
        <v>647</v>
      </c>
      <c r="F43" s="65" t="s">
        <v>210</v>
      </c>
    </row>
    <row r="44" spans="1:6" x14ac:dyDescent="0.2">
      <c r="A44" s="64">
        <v>1042</v>
      </c>
      <c r="B44" s="65" t="s">
        <v>573</v>
      </c>
      <c r="C44" s="65" t="s">
        <v>1182</v>
      </c>
      <c r="D44" s="65" t="s">
        <v>41</v>
      </c>
      <c r="E44" s="65" t="s">
        <v>647</v>
      </c>
      <c r="F44" s="65" t="s">
        <v>210</v>
      </c>
    </row>
    <row r="45" spans="1:6" x14ac:dyDescent="0.2">
      <c r="A45" s="64">
        <v>1043</v>
      </c>
      <c r="B45" s="65" t="s">
        <v>791</v>
      </c>
      <c r="C45" s="65" t="s">
        <v>792</v>
      </c>
      <c r="D45" s="65" t="s">
        <v>41</v>
      </c>
      <c r="E45" s="65" t="s">
        <v>647</v>
      </c>
      <c r="F45" s="65" t="s">
        <v>210</v>
      </c>
    </row>
    <row r="46" spans="1:6" x14ac:dyDescent="0.2">
      <c r="A46" s="64">
        <v>1044</v>
      </c>
      <c r="B46" s="65" t="s">
        <v>1010</v>
      </c>
      <c r="C46" s="65" t="s">
        <v>1011</v>
      </c>
      <c r="D46" s="65" t="s">
        <v>41</v>
      </c>
      <c r="E46" s="65" t="s">
        <v>647</v>
      </c>
      <c r="F46" s="65" t="s">
        <v>210</v>
      </c>
    </row>
    <row r="47" spans="1:6" x14ac:dyDescent="0.2">
      <c r="A47" s="64">
        <v>1045</v>
      </c>
      <c r="B47" s="65" t="s">
        <v>506</v>
      </c>
      <c r="C47" s="65" t="s">
        <v>125</v>
      </c>
      <c r="D47" s="65" t="s">
        <v>41</v>
      </c>
      <c r="E47" s="65" t="s">
        <v>647</v>
      </c>
      <c r="F47" s="65" t="s">
        <v>210</v>
      </c>
    </row>
    <row r="48" spans="1:6" x14ac:dyDescent="0.2">
      <c r="A48" s="64">
        <v>1046</v>
      </c>
      <c r="B48" s="65" t="s">
        <v>1443</v>
      </c>
      <c r="C48" s="65" t="s">
        <v>1444</v>
      </c>
      <c r="D48" s="65" t="s">
        <v>41</v>
      </c>
      <c r="E48" s="65" t="s">
        <v>647</v>
      </c>
      <c r="F48" s="65" t="s">
        <v>210</v>
      </c>
    </row>
    <row r="49" spans="1:6" x14ac:dyDescent="0.2">
      <c r="A49" s="64">
        <v>1047</v>
      </c>
      <c r="B49" s="65" t="s">
        <v>589</v>
      </c>
      <c r="C49" s="65" t="s">
        <v>212</v>
      </c>
      <c r="D49" s="65" t="s">
        <v>41</v>
      </c>
      <c r="E49" s="65" t="s">
        <v>647</v>
      </c>
      <c r="F49" s="65" t="s">
        <v>210</v>
      </c>
    </row>
    <row r="50" spans="1:6" x14ac:dyDescent="0.2">
      <c r="A50" s="64">
        <v>1048</v>
      </c>
      <c r="B50" s="65" t="s">
        <v>900</v>
      </c>
      <c r="C50" s="65" t="s">
        <v>901</v>
      </c>
      <c r="D50" s="65" t="s">
        <v>28</v>
      </c>
      <c r="E50" s="65" t="s">
        <v>647</v>
      </c>
      <c r="F50" s="65" t="s">
        <v>210</v>
      </c>
    </row>
    <row r="51" spans="1:6" x14ac:dyDescent="0.2">
      <c r="A51" s="64">
        <v>1049</v>
      </c>
      <c r="B51" s="65" t="s">
        <v>626</v>
      </c>
      <c r="C51" s="65" t="s">
        <v>504</v>
      </c>
      <c r="D51" s="65" t="s">
        <v>28</v>
      </c>
      <c r="E51" s="65" t="s">
        <v>647</v>
      </c>
      <c r="F51" s="65" t="s">
        <v>210</v>
      </c>
    </row>
    <row r="52" spans="1:6" x14ac:dyDescent="0.2">
      <c r="A52" s="64">
        <v>1050</v>
      </c>
      <c r="B52" s="65" t="s">
        <v>279</v>
      </c>
      <c r="C52" s="65" t="s">
        <v>1301</v>
      </c>
      <c r="D52" s="65" t="s">
        <v>28</v>
      </c>
      <c r="E52" s="65" t="s">
        <v>647</v>
      </c>
      <c r="F52" s="65" t="s">
        <v>210</v>
      </c>
    </row>
    <row r="53" spans="1:6" x14ac:dyDescent="0.2">
      <c r="A53" s="64">
        <v>1051</v>
      </c>
      <c r="B53" s="65" t="s">
        <v>821</v>
      </c>
      <c r="C53" s="65" t="s">
        <v>822</v>
      </c>
      <c r="D53" s="65" t="s">
        <v>28</v>
      </c>
      <c r="E53" s="65" t="s">
        <v>647</v>
      </c>
      <c r="F53" s="65" t="s">
        <v>210</v>
      </c>
    </row>
    <row r="54" spans="1:6" x14ac:dyDescent="0.2">
      <c r="A54" s="64">
        <v>1052</v>
      </c>
      <c r="B54" s="65" t="s">
        <v>1177</v>
      </c>
      <c r="C54" s="65" t="s">
        <v>725</v>
      </c>
      <c r="D54" s="65" t="s">
        <v>28</v>
      </c>
      <c r="E54" s="65" t="s">
        <v>647</v>
      </c>
      <c r="F54" s="65" t="s">
        <v>210</v>
      </c>
    </row>
    <row r="55" spans="1:6" x14ac:dyDescent="0.2">
      <c r="A55" s="64">
        <v>1053</v>
      </c>
      <c r="B55" s="65" t="s">
        <v>550</v>
      </c>
      <c r="C55" s="65" t="s">
        <v>1217</v>
      </c>
      <c r="D55" s="65" t="s">
        <v>28</v>
      </c>
      <c r="E55" s="65" t="s">
        <v>647</v>
      </c>
      <c r="F55" s="65" t="s">
        <v>210</v>
      </c>
    </row>
    <row r="56" spans="1:6" x14ac:dyDescent="0.2">
      <c r="A56" s="64">
        <v>1054</v>
      </c>
      <c r="B56" s="65" t="s">
        <v>831</v>
      </c>
      <c r="C56" s="65" t="s">
        <v>618</v>
      </c>
      <c r="D56" s="65" t="s">
        <v>28</v>
      </c>
      <c r="E56" s="65" t="s">
        <v>647</v>
      </c>
      <c r="F56" s="65" t="s">
        <v>210</v>
      </c>
    </row>
    <row r="57" spans="1:6" x14ac:dyDescent="0.2">
      <c r="A57" s="64">
        <v>1055</v>
      </c>
      <c r="B57" s="65" t="s">
        <v>1106</v>
      </c>
      <c r="C57" s="65" t="s">
        <v>620</v>
      </c>
      <c r="D57" s="65" t="s">
        <v>31</v>
      </c>
      <c r="E57" s="65" t="s">
        <v>647</v>
      </c>
      <c r="F57" s="65" t="s">
        <v>210</v>
      </c>
    </row>
    <row r="58" spans="1:6" x14ac:dyDescent="0.2">
      <c r="A58" s="64">
        <v>1056</v>
      </c>
      <c r="B58" s="65" t="s">
        <v>62</v>
      </c>
      <c r="C58" s="65" t="s">
        <v>1134</v>
      </c>
      <c r="D58" s="65" t="s">
        <v>31</v>
      </c>
      <c r="E58" s="65" t="s">
        <v>647</v>
      </c>
      <c r="F58" s="65" t="s">
        <v>210</v>
      </c>
    </row>
    <row r="59" spans="1:6" x14ac:dyDescent="0.2">
      <c r="A59" s="64">
        <v>1057</v>
      </c>
      <c r="B59" s="65" t="s">
        <v>1167</v>
      </c>
      <c r="C59" s="65" t="s">
        <v>1168</v>
      </c>
      <c r="D59" s="65" t="s">
        <v>31</v>
      </c>
      <c r="E59" s="65" t="s">
        <v>647</v>
      </c>
      <c r="F59" s="65" t="s">
        <v>210</v>
      </c>
    </row>
    <row r="60" spans="1:6" x14ac:dyDescent="0.2">
      <c r="A60" s="64">
        <v>1058</v>
      </c>
      <c r="B60" s="65" t="s">
        <v>1298</v>
      </c>
      <c r="C60" s="65" t="s">
        <v>1299</v>
      </c>
      <c r="D60" s="65" t="s">
        <v>31</v>
      </c>
      <c r="E60" s="65" t="s">
        <v>647</v>
      </c>
      <c r="F60" s="65" t="s">
        <v>210</v>
      </c>
    </row>
    <row r="61" spans="1:6" x14ac:dyDescent="0.2">
      <c r="A61" s="64">
        <v>1059</v>
      </c>
      <c r="B61" s="65" t="s">
        <v>1309</v>
      </c>
      <c r="C61" s="65" t="s">
        <v>620</v>
      </c>
      <c r="D61" s="65" t="s">
        <v>31</v>
      </c>
      <c r="E61" s="65" t="s">
        <v>647</v>
      </c>
      <c r="F61" s="65" t="s">
        <v>210</v>
      </c>
    </row>
    <row r="62" spans="1:6" x14ac:dyDescent="0.2">
      <c r="A62" s="64">
        <v>1060</v>
      </c>
      <c r="B62" s="65" t="s">
        <v>1373</v>
      </c>
      <c r="C62" s="65" t="s">
        <v>824</v>
      </c>
      <c r="D62" s="65" t="s">
        <v>31</v>
      </c>
      <c r="E62" s="65" t="s">
        <v>647</v>
      </c>
      <c r="F62" s="65" t="s">
        <v>210</v>
      </c>
    </row>
    <row r="63" spans="1:6" x14ac:dyDescent="0.2">
      <c r="A63" s="64">
        <v>1061</v>
      </c>
      <c r="B63" s="65" t="s">
        <v>226</v>
      </c>
      <c r="C63" s="65" t="s">
        <v>725</v>
      </c>
      <c r="D63" s="65" t="s">
        <v>31</v>
      </c>
      <c r="E63" s="65" t="s">
        <v>647</v>
      </c>
      <c r="F63" s="65" t="s">
        <v>210</v>
      </c>
    </row>
    <row r="64" spans="1:6" x14ac:dyDescent="0.2">
      <c r="A64" s="64">
        <v>1062</v>
      </c>
      <c r="B64" s="65" t="s">
        <v>904</v>
      </c>
      <c r="C64" s="65" t="s">
        <v>905</v>
      </c>
      <c r="D64" s="65" t="s">
        <v>36</v>
      </c>
      <c r="E64" s="65" t="s">
        <v>647</v>
      </c>
      <c r="F64" s="65" t="s">
        <v>210</v>
      </c>
    </row>
    <row r="65" spans="1:6" x14ac:dyDescent="0.2">
      <c r="A65" s="64">
        <v>1063</v>
      </c>
      <c r="B65" s="65" t="s">
        <v>72</v>
      </c>
      <c r="C65" s="65" t="s">
        <v>770</v>
      </c>
      <c r="D65" s="65" t="s">
        <v>59</v>
      </c>
      <c r="E65" s="65" t="s">
        <v>647</v>
      </c>
      <c r="F65" s="65" t="s">
        <v>210</v>
      </c>
    </row>
    <row r="66" spans="1:6" x14ac:dyDescent="0.2">
      <c r="A66" s="64">
        <v>1064</v>
      </c>
      <c r="B66" s="65" t="s">
        <v>27</v>
      </c>
      <c r="C66" s="65" t="s">
        <v>240</v>
      </c>
      <c r="D66" s="65" t="s">
        <v>59</v>
      </c>
      <c r="E66" s="65" t="s">
        <v>647</v>
      </c>
      <c r="F66" s="65" t="s">
        <v>210</v>
      </c>
    </row>
    <row r="67" spans="1:6" x14ac:dyDescent="0.2">
      <c r="A67" s="64">
        <v>1065</v>
      </c>
      <c r="B67" s="65" t="s">
        <v>65</v>
      </c>
      <c r="C67" s="65" t="s">
        <v>1064</v>
      </c>
      <c r="D67" s="65" t="s">
        <v>59</v>
      </c>
      <c r="E67" s="65" t="s">
        <v>647</v>
      </c>
      <c r="F67" s="65" t="s">
        <v>210</v>
      </c>
    </row>
    <row r="68" spans="1:6" x14ac:dyDescent="0.2">
      <c r="A68" s="64">
        <v>1066</v>
      </c>
      <c r="B68" s="65" t="s">
        <v>788</v>
      </c>
      <c r="C68" s="65" t="s">
        <v>175</v>
      </c>
      <c r="D68" s="65" t="s">
        <v>39</v>
      </c>
      <c r="E68" s="65" t="s">
        <v>647</v>
      </c>
      <c r="F68" s="65" t="s">
        <v>210</v>
      </c>
    </row>
    <row r="69" spans="1:6" x14ac:dyDescent="0.2">
      <c r="A69" s="64">
        <v>1067</v>
      </c>
      <c r="B69" s="65" t="s">
        <v>866</v>
      </c>
      <c r="C69" s="65" t="s">
        <v>867</v>
      </c>
      <c r="D69" s="65" t="s">
        <v>39</v>
      </c>
      <c r="E69" s="65" t="s">
        <v>647</v>
      </c>
      <c r="F69" s="65" t="s">
        <v>210</v>
      </c>
    </row>
    <row r="70" spans="1:6" x14ac:dyDescent="0.2">
      <c r="A70" s="64">
        <v>1068</v>
      </c>
      <c r="B70" s="65" t="s">
        <v>1250</v>
      </c>
      <c r="C70" s="65" t="s">
        <v>1251</v>
      </c>
      <c r="D70" s="65" t="s">
        <v>39</v>
      </c>
      <c r="E70" s="65" t="s">
        <v>647</v>
      </c>
      <c r="F70" s="65" t="s">
        <v>210</v>
      </c>
    </row>
    <row r="71" spans="1:6" x14ac:dyDescent="0.2">
      <c r="A71" s="64">
        <v>1069</v>
      </c>
      <c r="B71" s="65" t="s">
        <v>1238</v>
      </c>
      <c r="C71" s="65" t="s">
        <v>124</v>
      </c>
      <c r="D71" s="65" t="s">
        <v>39</v>
      </c>
      <c r="E71" s="65" t="s">
        <v>647</v>
      </c>
      <c r="F71" s="65" t="s">
        <v>210</v>
      </c>
    </row>
    <row r="72" spans="1:6" x14ac:dyDescent="0.2">
      <c r="A72" s="64">
        <v>1070</v>
      </c>
      <c r="B72" s="65" t="s">
        <v>479</v>
      </c>
      <c r="C72" s="65" t="s">
        <v>798</v>
      </c>
      <c r="D72" s="65" t="s">
        <v>39</v>
      </c>
      <c r="E72" s="65" t="s">
        <v>647</v>
      </c>
      <c r="F72" s="65" t="s">
        <v>210</v>
      </c>
    </row>
    <row r="73" spans="1:6" x14ac:dyDescent="0.2">
      <c r="A73" s="64">
        <v>1071</v>
      </c>
      <c r="B73" s="65" t="s">
        <v>674</v>
      </c>
      <c r="C73" s="65" t="s">
        <v>675</v>
      </c>
      <c r="D73" s="65" t="s">
        <v>42</v>
      </c>
      <c r="E73" s="65" t="s">
        <v>647</v>
      </c>
      <c r="F73" s="65" t="s">
        <v>210</v>
      </c>
    </row>
    <row r="74" spans="1:6" x14ac:dyDescent="0.2">
      <c r="A74" s="64">
        <v>1072</v>
      </c>
      <c r="B74" s="65" t="s">
        <v>1086</v>
      </c>
      <c r="C74" s="65" t="s">
        <v>1087</v>
      </c>
      <c r="D74" s="65" t="s">
        <v>42</v>
      </c>
      <c r="E74" s="65" t="s">
        <v>647</v>
      </c>
      <c r="F74" s="65" t="s">
        <v>210</v>
      </c>
    </row>
    <row r="75" spans="1:6" x14ac:dyDescent="0.2">
      <c r="A75" s="64">
        <v>1073</v>
      </c>
      <c r="B75" s="65" t="s">
        <v>716</v>
      </c>
      <c r="C75" s="65" t="s">
        <v>717</v>
      </c>
      <c r="D75" s="65" t="s">
        <v>42</v>
      </c>
      <c r="E75" s="65" t="s">
        <v>647</v>
      </c>
      <c r="F75" s="65" t="s">
        <v>210</v>
      </c>
    </row>
    <row r="76" spans="1:6" x14ac:dyDescent="0.2">
      <c r="A76" s="64">
        <v>1074</v>
      </c>
      <c r="B76" s="65" t="s">
        <v>711</v>
      </c>
      <c r="C76" s="65" t="s">
        <v>713</v>
      </c>
      <c r="D76" s="65" t="s">
        <v>42</v>
      </c>
      <c r="E76" s="65" t="s">
        <v>647</v>
      </c>
      <c r="F76" s="65" t="s">
        <v>210</v>
      </c>
    </row>
    <row r="77" spans="1:6" x14ac:dyDescent="0.2">
      <c r="A77" s="64">
        <v>1075</v>
      </c>
      <c r="B77" s="65" t="s">
        <v>1138</v>
      </c>
      <c r="C77" s="65" t="s">
        <v>1139</v>
      </c>
      <c r="D77" s="65" t="s">
        <v>42</v>
      </c>
      <c r="E77" s="65" t="s">
        <v>647</v>
      </c>
      <c r="F77" s="65" t="s">
        <v>210</v>
      </c>
    </row>
    <row r="78" spans="1:6" x14ac:dyDescent="0.2">
      <c r="A78" s="64">
        <v>1076</v>
      </c>
      <c r="B78" s="65" t="s">
        <v>960</v>
      </c>
      <c r="C78" s="65" t="s">
        <v>248</v>
      </c>
      <c r="D78" s="65" t="s">
        <v>70</v>
      </c>
      <c r="E78" s="65" t="s">
        <v>647</v>
      </c>
      <c r="F78" s="65" t="s">
        <v>210</v>
      </c>
    </row>
    <row r="79" spans="1:6" x14ac:dyDescent="0.2">
      <c r="A79" s="64">
        <v>1077</v>
      </c>
      <c r="B79" s="65" t="s">
        <v>1193</v>
      </c>
      <c r="C79" s="65" t="s">
        <v>194</v>
      </c>
      <c r="D79" s="65" t="s">
        <v>70</v>
      </c>
      <c r="E79" s="65" t="s">
        <v>647</v>
      </c>
      <c r="F79" s="65" t="s">
        <v>210</v>
      </c>
    </row>
    <row r="80" spans="1:6" x14ac:dyDescent="0.2">
      <c r="A80" s="64">
        <v>1078</v>
      </c>
      <c r="B80" s="65" t="s">
        <v>1409</v>
      </c>
      <c r="C80" s="65" t="s">
        <v>303</v>
      </c>
      <c r="D80" s="65" t="s">
        <v>70</v>
      </c>
      <c r="E80" s="65" t="s">
        <v>647</v>
      </c>
      <c r="F80" s="65" t="s">
        <v>210</v>
      </c>
    </row>
    <row r="81" spans="1:6" x14ac:dyDescent="0.2">
      <c r="A81" s="64">
        <v>1079</v>
      </c>
      <c r="B81" s="65" t="s">
        <v>666</v>
      </c>
      <c r="C81" s="65" t="s">
        <v>667</v>
      </c>
      <c r="D81" s="65" t="s">
        <v>3</v>
      </c>
      <c r="E81" s="65" t="s">
        <v>647</v>
      </c>
      <c r="F81" s="65" t="s">
        <v>210</v>
      </c>
    </row>
    <row r="82" spans="1:6" x14ac:dyDescent="0.2">
      <c r="A82" s="64">
        <v>1080</v>
      </c>
      <c r="B82" s="65" t="s">
        <v>937</v>
      </c>
      <c r="C82" s="65" t="s">
        <v>939</v>
      </c>
      <c r="D82" s="65" t="s">
        <v>3</v>
      </c>
      <c r="E82" s="65" t="s">
        <v>647</v>
      </c>
      <c r="F82" s="65" t="s">
        <v>210</v>
      </c>
    </row>
    <row r="83" spans="1:6" x14ac:dyDescent="0.2">
      <c r="A83" s="64">
        <v>1081</v>
      </c>
      <c r="B83" s="65" t="s">
        <v>1379</v>
      </c>
      <c r="C83" s="65" t="s">
        <v>1380</v>
      </c>
      <c r="D83" s="65" t="s">
        <v>3</v>
      </c>
      <c r="E83" s="65" t="s">
        <v>647</v>
      </c>
      <c r="F83" s="65" t="s">
        <v>210</v>
      </c>
    </row>
    <row r="84" spans="1:6" x14ac:dyDescent="0.2">
      <c r="A84" s="64">
        <v>1082</v>
      </c>
      <c r="B84" s="65" t="s">
        <v>662</v>
      </c>
      <c r="C84" s="65" t="s">
        <v>663</v>
      </c>
      <c r="D84" s="65" t="s">
        <v>3</v>
      </c>
      <c r="E84" s="65" t="s">
        <v>647</v>
      </c>
      <c r="F84" s="65" t="s">
        <v>210</v>
      </c>
    </row>
    <row r="85" spans="1:6" x14ac:dyDescent="0.2">
      <c r="A85" s="64">
        <v>1083</v>
      </c>
      <c r="B85" s="65" t="s">
        <v>1219</v>
      </c>
      <c r="C85" s="65" t="s">
        <v>1220</v>
      </c>
      <c r="D85" s="65" t="s">
        <v>3</v>
      </c>
      <c r="E85" s="65" t="s">
        <v>647</v>
      </c>
      <c r="F85" s="65" t="s">
        <v>210</v>
      </c>
    </row>
    <row r="86" spans="1:6" x14ac:dyDescent="0.2">
      <c r="A86" s="64">
        <v>1084</v>
      </c>
      <c r="B86" s="65" t="s">
        <v>1174</v>
      </c>
      <c r="C86" s="65" t="s">
        <v>1175</v>
      </c>
      <c r="D86" s="65" t="s">
        <v>3</v>
      </c>
      <c r="E86" s="65" t="s">
        <v>647</v>
      </c>
      <c r="F86" s="65" t="s">
        <v>210</v>
      </c>
    </row>
    <row r="87" spans="1:6" x14ac:dyDescent="0.2">
      <c r="A87" s="64">
        <v>1085</v>
      </c>
      <c r="B87" s="65" t="s">
        <v>1276</v>
      </c>
      <c r="C87" s="65" t="s">
        <v>1277</v>
      </c>
      <c r="D87" s="65" t="s">
        <v>15</v>
      </c>
      <c r="E87" s="65" t="s">
        <v>647</v>
      </c>
      <c r="F87" s="65" t="s">
        <v>210</v>
      </c>
    </row>
    <row r="88" spans="1:6" x14ac:dyDescent="0.2">
      <c r="A88" s="64">
        <v>1086</v>
      </c>
      <c r="B88" s="65" t="s">
        <v>1044</v>
      </c>
      <c r="C88" s="65" t="s">
        <v>1045</v>
      </c>
      <c r="D88" s="65" t="s">
        <v>15</v>
      </c>
      <c r="E88" s="65" t="s">
        <v>647</v>
      </c>
      <c r="F88" s="65" t="s">
        <v>210</v>
      </c>
    </row>
    <row r="89" spans="1:6" x14ac:dyDescent="0.2">
      <c r="A89" s="64">
        <v>1087</v>
      </c>
      <c r="B89" s="65" t="s">
        <v>374</v>
      </c>
      <c r="C89" s="65" t="s">
        <v>1200</v>
      </c>
      <c r="D89" s="65" t="s">
        <v>15</v>
      </c>
      <c r="E89" s="65" t="s">
        <v>647</v>
      </c>
      <c r="F89" s="65" t="s">
        <v>210</v>
      </c>
    </row>
    <row r="90" spans="1:6" x14ac:dyDescent="0.2">
      <c r="A90" s="64">
        <v>1088</v>
      </c>
      <c r="B90" s="65" t="s">
        <v>1418</v>
      </c>
      <c r="C90" s="65" t="s">
        <v>74</v>
      </c>
      <c r="D90" s="65" t="s">
        <v>15</v>
      </c>
      <c r="E90" s="65" t="s">
        <v>647</v>
      </c>
      <c r="F90" s="65" t="s">
        <v>210</v>
      </c>
    </row>
    <row r="91" spans="1:6" x14ac:dyDescent="0.2">
      <c r="A91" s="64">
        <v>1089</v>
      </c>
      <c r="B91" s="65" t="s">
        <v>1207</v>
      </c>
      <c r="C91" s="65" t="s">
        <v>1208</v>
      </c>
      <c r="D91" s="65" t="s">
        <v>15</v>
      </c>
      <c r="E91" s="65" t="s">
        <v>647</v>
      </c>
      <c r="F91" s="65" t="s">
        <v>210</v>
      </c>
    </row>
    <row r="92" spans="1:6" x14ac:dyDescent="0.2">
      <c r="A92" s="64">
        <v>1090</v>
      </c>
      <c r="B92" s="65" t="s">
        <v>1229</v>
      </c>
      <c r="C92" s="65" t="s">
        <v>1230</v>
      </c>
      <c r="D92" s="65" t="s">
        <v>15</v>
      </c>
      <c r="E92" s="65" t="s">
        <v>647</v>
      </c>
      <c r="F92" s="65" t="s">
        <v>210</v>
      </c>
    </row>
    <row r="93" spans="1:6" x14ac:dyDescent="0.2">
      <c r="A93" s="64">
        <v>1091</v>
      </c>
      <c r="B93" s="65" t="s">
        <v>1019</v>
      </c>
      <c r="C93" s="65" t="s">
        <v>1020</v>
      </c>
      <c r="D93" s="65" t="s">
        <v>15</v>
      </c>
      <c r="E93" s="65" t="s">
        <v>647</v>
      </c>
      <c r="F93" s="65" t="s">
        <v>210</v>
      </c>
    </row>
    <row r="94" spans="1:6" x14ac:dyDescent="0.2">
      <c r="A94" s="64">
        <v>1092</v>
      </c>
      <c r="B94" s="65" t="s">
        <v>750</v>
      </c>
      <c r="C94" s="65" t="s">
        <v>751</v>
      </c>
      <c r="D94" s="65" t="s">
        <v>15</v>
      </c>
      <c r="E94" s="65" t="s">
        <v>647</v>
      </c>
      <c r="F94" s="65" t="s">
        <v>210</v>
      </c>
    </row>
    <row r="95" spans="1:6" x14ac:dyDescent="0.2">
      <c r="A95" s="64">
        <v>1093</v>
      </c>
      <c r="B95" s="65" t="s">
        <v>678</v>
      </c>
      <c r="C95" s="65" t="s">
        <v>679</v>
      </c>
      <c r="D95" s="65" t="s">
        <v>15</v>
      </c>
      <c r="E95" s="65" t="s">
        <v>647</v>
      </c>
      <c r="F95" s="65" t="s">
        <v>210</v>
      </c>
    </row>
    <row r="96" spans="1:6" x14ac:dyDescent="0.2">
      <c r="A96" s="64">
        <v>1094</v>
      </c>
      <c r="B96" s="65" t="s">
        <v>1012</v>
      </c>
      <c r="C96" s="65" t="s">
        <v>1013</v>
      </c>
      <c r="D96" s="65" t="s">
        <v>35</v>
      </c>
      <c r="E96" s="65" t="s">
        <v>647</v>
      </c>
      <c r="F96" s="65" t="s">
        <v>210</v>
      </c>
    </row>
    <row r="97" spans="1:6" x14ac:dyDescent="0.2">
      <c r="A97" s="64">
        <v>1095</v>
      </c>
      <c r="B97" s="65" t="s">
        <v>1049</v>
      </c>
      <c r="C97" s="65" t="s">
        <v>1050</v>
      </c>
      <c r="D97" s="65" t="s">
        <v>35</v>
      </c>
      <c r="E97" s="65" t="s">
        <v>647</v>
      </c>
      <c r="F97" s="65" t="s">
        <v>210</v>
      </c>
    </row>
    <row r="98" spans="1:6" x14ac:dyDescent="0.2">
      <c r="A98" s="64">
        <v>1096</v>
      </c>
      <c r="B98" s="65" t="s">
        <v>1054</v>
      </c>
      <c r="C98" s="65" t="s">
        <v>1055</v>
      </c>
      <c r="D98" s="65" t="s">
        <v>35</v>
      </c>
      <c r="E98" s="65" t="s">
        <v>647</v>
      </c>
      <c r="F98" s="65" t="s">
        <v>210</v>
      </c>
    </row>
    <row r="99" spans="1:6" x14ac:dyDescent="0.2">
      <c r="A99" s="64">
        <v>1097</v>
      </c>
      <c r="B99" s="65" t="s">
        <v>1239</v>
      </c>
      <c r="C99" s="65" t="s">
        <v>1240</v>
      </c>
      <c r="D99" s="65" t="s">
        <v>35</v>
      </c>
      <c r="E99" s="65" t="s">
        <v>647</v>
      </c>
      <c r="F99" s="65" t="s">
        <v>210</v>
      </c>
    </row>
    <row r="100" spans="1:6" x14ac:dyDescent="0.2">
      <c r="A100" s="64">
        <v>1098</v>
      </c>
      <c r="B100" s="65" t="s">
        <v>1332</v>
      </c>
      <c r="C100" s="65" t="s">
        <v>231</v>
      </c>
      <c r="D100" s="65" t="s">
        <v>35</v>
      </c>
      <c r="E100" s="65" t="s">
        <v>647</v>
      </c>
      <c r="F100" s="65" t="s">
        <v>210</v>
      </c>
    </row>
    <row r="101" spans="1:6" x14ac:dyDescent="0.2">
      <c r="A101" s="64">
        <v>1099</v>
      </c>
      <c r="B101" s="65" t="s">
        <v>806</v>
      </c>
      <c r="C101" s="65" t="s">
        <v>807</v>
      </c>
      <c r="D101" s="65" t="s">
        <v>35</v>
      </c>
      <c r="E101" s="65" t="s">
        <v>647</v>
      </c>
      <c r="F101" s="65" t="s">
        <v>210</v>
      </c>
    </row>
    <row r="102" spans="1:6" x14ac:dyDescent="0.2">
      <c r="A102" s="64">
        <v>1100</v>
      </c>
      <c r="B102" s="65" t="s">
        <v>1503</v>
      </c>
      <c r="C102" s="65" t="s">
        <v>215</v>
      </c>
      <c r="D102" s="65" t="s">
        <v>35</v>
      </c>
      <c r="E102" s="65" t="s">
        <v>647</v>
      </c>
      <c r="F102" s="65" t="s">
        <v>210</v>
      </c>
    </row>
    <row r="103" spans="1:6" x14ac:dyDescent="0.2">
      <c r="A103" s="64">
        <v>1101</v>
      </c>
      <c r="B103" s="65" t="s">
        <v>1460</v>
      </c>
      <c r="C103" s="65" t="s">
        <v>419</v>
      </c>
      <c r="D103" s="65" t="s">
        <v>32</v>
      </c>
      <c r="E103" s="65" t="s">
        <v>647</v>
      </c>
      <c r="F103" s="65" t="s">
        <v>210</v>
      </c>
    </row>
    <row r="104" spans="1:6" x14ac:dyDescent="0.2">
      <c r="A104" s="64">
        <v>1102</v>
      </c>
      <c r="B104" s="65" t="s">
        <v>581</v>
      </c>
      <c r="C104" s="65" t="s">
        <v>1085</v>
      </c>
      <c r="D104" s="65" t="s">
        <v>32</v>
      </c>
      <c r="E104" s="65" t="s">
        <v>647</v>
      </c>
      <c r="F104" s="65" t="s">
        <v>210</v>
      </c>
    </row>
    <row r="105" spans="1:6" x14ac:dyDescent="0.2">
      <c r="A105" s="64">
        <v>1103</v>
      </c>
      <c r="B105" s="65" t="s">
        <v>271</v>
      </c>
      <c r="C105" s="65" t="s">
        <v>1114</v>
      </c>
      <c r="D105" s="65" t="s">
        <v>37</v>
      </c>
      <c r="E105" s="65" t="s">
        <v>647</v>
      </c>
      <c r="F105" s="65" t="s">
        <v>210</v>
      </c>
    </row>
    <row r="106" spans="1:6" x14ac:dyDescent="0.2">
      <c r="A106" s="64">
        <v>1104</v>
      </c>
      <c r="B106" s="65" t="s">
        <v>407</v>
      </c>
      <c r="C106" s="65" t="s">
        <v>726</v>
      </c>
      <c r="D106" s="65" t="s">
        <v>37</v>
      </c>
      <c r="E106" s="65" t="s">
        <v>647</v>
      </c>
      <c r="F106" s="65" t="s">
        <v>210</v>
      </c>
    </row>
    <row r="107" spans="1:6" x14ac:dyDescent="0.2">
      <c r="A107" s="64">
        <v>1105</v>
      </c>
      <c r="B107" s="65" t="s">
        <v>1455</v>
      </c>
      <c r="C107" s="65" t="s">
        <v>1456</v>
      </c>
      <c r="D107" s="65" t="s">
        <v>37</v>
      </c>
      <c r="E107" s="65" t="s">
        <v>647</v>
      </c>
      <c r="F107" s="65" t="s">
        <v>210</v>
      </c>
    </row>
    <row r="108" spans="1:6" x14ac:dyDescent="0.2">
      <c r="A108" s="64">
        <v>1106</v>
      </c>
      <c r="B108" s="65" t="s">
        <v>1358</v>
      </c>
      <c r="C108" s="65" t="s">
        <v>1359</v>
      </c>
      <c r="D108" s="65" t="s">
        <v>37</v>
      </c>
      <c r="E108" s="65" t="s">
        <v>647</v>
      </c>
      <c r="F108" s="65" t="s">
        <v>210</v>
      </c>
    </row>
    <row r="109" spans="1:6" x14ac:dyDescent="0.2">
      <c r="A109" s="64">
        <v>1107</v>
      </c>
      <c r="B109" s="65" t="s">
        <v>1006</v>
      </c>
      <c r="C109" s="65" t="s">
        <v>1007</v>
      </c>
      <c r="D109" s="65" t="s">
        <v>43</v>
      </c>
      <c r="E109" s="65" t="s">
        <v>647</v>
      </c>
      <c r="F109" s="65" t="s">
        <v>210</v>
      </c>
    </row>
    <row r="110" spans="1:6" x14ac:dyDescent="0.2">
      <c r="A110" s="64">
        <v>1108</v>
      </c>
      <c r="B110" s="65" t="s">
        <v>1411</v>
      </c>
      <c r="C110" s="65" t="s">
        <v>1412</v>
      </c>
      <c r="D110" s="65" t="s">
        <v>43</v>
      </c>
      <c r="E110" s="65" t="s">
        <v>647</v>
      </c>
      <c r="F110" s="65" t="s">
        <v>210</v>
      </c>
    </row>
    <row r="111" spans="1:6" x14ac:dyDescent="0.2">
      <c r="A111" s="64">
        <v>1109</v>
      </c>
      <c r="B111" s="65" t="s">
        <v>970</v>
      </c>
      <c r="C111" s="65" t="s">
        <v>971</v>
      </c>
      <c r="D111" s="65" t="s">
        <v>29</v>
      </c>
      <c r="E111" s="65" t="s">
        <v>647</v>
      </c>
      <c r="F111" s="65" t="s">
        <v>210</v>
      </c>
    </row>
    <row r="112" spans="1:6" x14ac:dyDescent="0.2">
      <c r="A112" s="64">
        <v>1110</v>
      </c>
      <c r="B112" s="65" t="s">
        <v>1352</v>
      </c>
      <c r="C112" s="65" t="s">
        <v>1353</v>
      </c>
      <c r="D112" s="65" t="s">
        <v>29</v>
      </c>
      <c r="E112" s="65" t="s">
        <v>647</v>
      </c>
      <c r="F112" s="65" t="s">
        <v>210</v>
      </c>
    </row>
    <row r="113" spans="1:6" x14ac:dyDescent="0.2">
      <c r="A113" s="64">
        <v>1111</v>
      </c>
      <c r="B113" s="65" t="s">
        <v>702</v>
      </c>
      <c r="C113" s="65" t="s">
        <v>703</v>
      </c>
      <c r="D113" s="65" t="s">
        <v>29</v>
      </c>
      <c r="E113" s="65" t="s">
        <v>647</v>
      </c>
      <c r="F113" s="65" t="s">
        <v>210</v>
      </c>
    </row>
    <row r="114" spans="1:6" x14ac:dyDescent="0.2">
      <c r="A114" s="64">
        <v>1112</v>
      </c>
      <c r="B114" s="65" t="s">
        <v>1141</v>
      </c>
      <c r="C114" s="65" t="s">
        <v>1142</v>
      </c>
      <c r="D114" s="65" t="s">
        <v>29</v>
      </c>
      <c r="E114" s="65" t="s">
        <v>647</v>
      </c>
      <c r="F114" s="65" t="s">
        <v>210</v>
      </c>
    </row>
    <row r="115" spans="1:6" x14ac:dyDescent="0.2">
      <c r="A115" s="64">
        <v>1113</v>
      </c>
      <c r="B115" s="65" t="s">
        <v>1436</v>
      </c>
      <c r="C115" s="65" t="s">
        <v>1437</v>
      </c>
      <c r="D115" s="65" t="s">
        <v>758</v>
      </c>
      <c r="E115" s="65" t="s">
        <v>647</v>
      </c>
      <c r="F115" s="65" t="s">
        <v>210</v>
      </c>
    </row>
    <row r="116" spans="1:6" x14ac:dyDescent="0.2">
      <c r="A116" s="64">
        <v>1114</v>
      </c>
      <c r="B116" s="65" t="s">
        <v>852</v>
      </c>
      <c r="C116" s="65" t="s">
        <v>127</v>
      </c>
      <c r="D116" s="65" t="s">
        <v>758</v>
      </c>
      <c r="E116" s="65" t="s">
        <v>647</v>
      </c>
      <c r="F116" s="65" t="s">
        <v>210</v>
      </c>
    </row>
    <row r="117" spans="1:6" x14ac:dyDescent="0.2">
      <c r="A117" s="64">
        <v>1115</v>
      </c>
      <c r="B117" s="65" t="s">
        <v>1094</v>
      </c>
      <c r="C117" s="65" t="s">
        <v>413</v>
      </c>
      <c r="D117" s="65" t="s">
        <v>758</v>
      </c>
      <c r="E117" s="65" t="s">
        <v>647</v>
      </c>
      <c r="F117" s="65" t="s">
        <v>210</v>
      </c>
    </row>
    <row r="118" spans="1:6" x14ac:dyDescent="0.2">
      <c r="A118" s="64">
        <v>1116</v>
      </c>
      <c r="B118" s="65" t="s">
        <v>400</v>
      </c>
      <c r="C118" s="65" t="s">
        <v>1062</v>
      </c>
      <c r="D118" s="65" t="s">
        <v>38</v>
      </c>
      <c r="E118" s="65" t="s">
        <v>647</v>
      </c>
      <c r="F118" s="65" t="s">
        <v>210</v>
      </c>
    </row>
    <row r="119" spans="1:6" x14ac:dyDescent="0.2">
      <c r="A119" s="64">
        <v>1117</v>
      </c>
      <c r="B119" s="65" t="s">
        <v>10</v>
      </c>
      <c r="C119" s="65" t="s">
        <v>1201</v>
      </c>
      <c r="D119" s="65" t="s">
        <v>38</v>
      </c>
      <c r="E119" s="65" t="s">
        <v>647</v>
      </c>
      <c r="F119" s="65" t="s">
        <v>210</v>
      </c>
    </row>
    <row r="120" spans="1:6" x14ac:dyDescent="0.2">
      <c r="A120" s="64">
        <v>1118</v>
      </c>
      <c r="B120" s="65" t="s">
        <v>747</v>
      </c>
      <c r="C120" s="65" t="s">
        <v>748</v>
      </c>
      <c r="D120" s="65" t="s">
        <v>6</v>
      </c>
      <c r="E120" s="65" t="s">
        <v>647</v>
      </c>
      <c r="F120" s="65" t="s">
        <v>210</v>
      </c>
    </row>
    <row r="121" spans="1:6" x14ac:dyDescent="0.2">
      <c r="A121" s="64">
        <v>1119</v>
      </c>
      <c r="B121" s="65" t="s">
        <v>908</v>
      </c>
      <c r="C121" s="65" t="s">
        <v>618</v>
      </c>
      <c r="D121" s="65" t="s">
        <v>6</v>
      </c>
      <c r="E121" s="65" t="s">
        <v>647</v>
      </c>
      <c r="F121" s="65" t="s">
        <v>210</v>
      </c>
    </row>
    <row r="122" spans="1:6" x14ac:dyDescent="0.2">
      <c r="A122" s="64">
        <v>1120</v>
      </c>
      <c r="B122" s="65" t="s">
        <v>356</v>
      </c>
      <c r="C122" s="65" t="s">
        <v>222</v>
      </c>
      <c r="D122" s="65" t="s">
        <v>6</v>
      </c>
      <c r="E122" s="65" t="s">
        <v>647</v>
      </c>
      <c r="F122" s="65" t="s">
        <v>210</v>
      </c>
    </row>
    <row r="123" spans="1:6" x14ac:dyDescent="0.2">
      <c r="A123" s="64">
        <v>1121</v>
      </c>
      <c r="B123" s="65" t="s">
        <v>1342</v>
      </c>
      <c r="C123" s="65" t="s">
        <v>1343</v>
      </c>
      <c r="D123" s="65" t="s">
        <v>6</v>
      </c>
      <c r="E123" s="65" t="s">
        <v>647</v>
      </c>
      <c r="F123" s="65" t="s">
        <v>210</v>
      </c>
    </row>
    <row r="124" spans="1:6" x14ac:dyDescent="0.2">
      <c r="A124" s="64">
        <v>1122</v>
      </c>
      <c r="B124" s="65" t="s">
        <v>66</v>
      </c>
      <c r="C124" s="65" t="s">
        <v>311</v>
      </c>
      <c r="D124" s="65" t="s">
        <v>14</v>
      </c>
      <c r="E124" s="65" t="s">
        <v>647</v>
      </c>
      <c r="F124" s="65" t="s">
        <v>210</v>
      </c>
    </row>
    <row r="125" spans="1:6" x14ac:dyDescent="0.2">
      <c r="A125" s="64">
        <v>1123</v>
      </c>
      <c r="B125" s="65" t="s">
        <v>478</v>
      </c>
      <c r="C125" s="65" t="s">
        <v>1274</v>
      </c>
      <c r="D125" s="65" t="s">
        <v>14</v>
      </c>
      <c r="E125" s="65" t="s">
        <v>647</v>
      </c>
      <c r="F125" s="65" t="s">
        <v>210</v>
      </c>
    </row>
    <row r="126" spans="1:6" x14ac:dyDescent="0.2">
      <c r="A126" s="64">
        <v>1124</v>
      </c>
      <c r="B126" s="65" t="s">
        <v>752</v>
      </c>
      <c r="C126" s="65" t="s">
        <v>754</v>
      </c>
      <c r="D126" s="65" t="s">
        <v>14</v>
      </c>
      <c r="E126" s="65" t="s">
        <v>647</v>
      </c>
      <c r="F126" s="65" t="s">
        <v>210</v>
      </c>
    </row>
    <row r="127" spans="1:6" x14ac:dyDescent="0.2">
      <c r="A127" s="64">
        <v>1125</v>
      </c>
      <c r="B127" s="65" t="s">
        <v>1340</v>
      </c>
      <c r="C127" s="65" t="s">
        <v>222</v>
      </c>
      <c r="D127" s="65" t="s">
        <v>38</v>
      </c>
      <c r="E127" s="65" t="s">
        <v>647</v>
      </c>
      <c r="F127" s="65" t="s">
        <v>210</v>
      </c>
    </row>
    <row r="128" spans="1:6" x14ac:dyDescent="0.2">
      <c r="A128" s="64">
        <v>2000</v>
      </c>
      <c r="B128" s="65" t="s">
        <v>331</v>
      </c>
      <c r="C128" s="65" t="s">
        <v>324</v>
      </c>
      <c r="D128" s="65" t="s">
        <v>44</v>
      </c>
      <c r="E128" s="65" t="s">
        <v>647</v>
      </c>
      <c r="F128" s="65" t="s">
        <v>260</v>
      </c>
    </row>
    <row r="129" spans="1:6" x14ac:dyDescent="0.2">
      <c r="A129" s="64">
        <v>2001</v>
      </c>
      <c r="B129" s="65" t="s">
        <v>572</v>
      </c>
      <c r="C129" s="65" t="s">
        <v>797</v>
      </c>
      <c r="D129" s="65" t="s">
        <v>44</v>
      </c>
      <c r="E129" s="65" t="s">
        <v>647</v>
      </c>
      <c r="F129" s="65" t="s">
        <v>260</v>
      </c>
    </row>
    <row r="130" spans="1:6" x14ac:dyDescent="0.2">
      <c r="A130" s="64">
        <v>2002</v>
      </c>
      <c r="B130" s="65" t="s">
        <v>68</v>
      </c>
      <c r="C130" s="65" t="s">
        <v>78</v>
      </c>
      <c r="D130" s="65" t="s">
        <v>40</v>
      </c>
      <c r="E130" s="65" t="s">
        <v>647</v>
      </c>
      <c r="F130" s="65" t="s">
        <v>260</v>
      </c>
    </row>
    <row r="131" spans="1:6" x14ac:dyDescent="0.2">
      <c r="A131" s="64">
        <v>2003</v>
      </c>
      <c r="B131" s="65" t="s">
        <v>826</v>
      </c>
      <c r="C131" s="65" t="s">
        <v>827</v>
      </c>
      <c r="D131" s="65" t="s">
        <v>40</v>
      </c>
      <c r="E131" s="65" t="s">
        <v>647</v>
      </c>
      <c r="F131" s="65" t="s">
        <v>260</v>
      </c>
    </row>
    <row r="132" spans="1:6" x14ac:dyDescent="0.2">
      <c r="A132" s="64">
        <v>2004</v>
      </c>
      <c r="B132" s="65" t="s">
        <v>548</v>
      </c>
      <c r="C132" s="65" t="s">
        <v>887</v>
      </c>
      <c r="D132" s="65" t="s">
        <v>40</v>
      </c>
      <c r="E132" s="65" t="s">
        <v>647</v>
      </c>
      <c r="F132" s="65" t="s">
        <v>260</v>
      </c>
    </row>
    <row r="133" spans="1:6" x14ac:dyDescent="0.2">
      <c r="A133" s="64">
        <v>2005</v>
      </c>
      <c r="B133" s="65" t="s">
        <v>918</v>
      </c>
      <c r="C133" s="65" t="s">
        <v>919</v>
      </c>
      <c r="D133" s="65" t="s">
        <v>40</v>
      </c>
      <c r="E133" s="65" t="s">
        <v>647</v>
      </c>
      <c r="F133" s="65" t="s">
        <v>260</v>
      </c>
    </row>
    <row r="134" spans="1:6" x14ac:dyDescent="0.2">
      <c r="A134" s="64">
        <v>2006</v>
      </c>
      <c r="B134" s="65" t="s">
        <v>1040</v>
      </c>
      <c r="C134" s="65" t="s">
        <v>1041</v>
      </c>
      <c r="D134" s="65" t="s">
        <v>40</v>
      </c>
      <c r="E134" s="65" t="s">
        <v>647</v>
      </c>
      <c r="F134" s="65" t="s">
        <v>260</v>
      </c>
    </row>
    <row r="135" spans="1:6" x14ac:dyDescent="0.2">
      <c r="A135" s="64">
        <v>2007</v>
      </c>
      <c r="B135" s="65" t="s">
        <v>1140</v>
      </c>
      <c r="C135" s="65" t="s">
        <v>913</v>
      </c>
      <c r="D135" s="65" t="s">
        <v>40</v>
      </c>
      <c r="E135" s="65" t="s">
        <v>647</v>
      </c>
      <c r="F135" s="65" t="s">
        <v>260</v>
      </c>
    </row>
    <row r="136" spans="1:6" x14ac:dyDescent="0.2">
      <c r="A136" s="64">
        <v>2008</v>
      </c>
      <c r="B136" s="65" t="s">
        <v>1180</v>
      </c>
      <c r="C136" s="65" t="s">
        <v>1181</v>
      </c>
      <c r="D136" s="65" t="s">
        <v>40</v>
      </c>
      <c r="E136" s="65" t="s">
        <v>647</v>
      </c>
      <c r="F136" s="65" t="s">
        <v>260</v>
      </c>
    </row>
    <row r="137" spans="1:6" x14ac:dyDescent="0.2">
      <c r="A137" s="64">
        <v>2009</v>
      </c>
      <c r="B137" s="65" t="s">
        <v>1223</v>
      </c>
      <c r="C137" s="65" t="s">
        <v>180</v>
      </c>
      <c r="D137" s="65" t="s">
        <v>40</v>
      </c>
      <c r="E137" s="65" t="s">
        <v>647</v>
      </c>
      <c r="F137" s="65" t="s">
        <v>260</v>
      </c>
    </row>
    <row r="138" spans="1:6" x14ac:dyDescent="0.2">
      <c r="A138" s="64">
        <v>2010</v>
      </c>
      <c r="B138" s="65" t="s">
        <v>1424</v>
      </c>
      <c r="C138" s="65" t="s">
        <v>100</v>
      </c>
      <c r="D138" s="65" t="s">
        <v>40</v>
      </c>
      <c r="E138" s="65" t="s">
        <v>647</v>
      </c>
      <c r="F138" s="65" t="s">
        <v>260</v>
      </c>
    </row>
    <row r="139" spans="1:6" x14ac:dyDescent="0.2">
      <c r="A139" s="64">
        <v>2011</v>
      </c>
      <c r="B139" s="65" t="s">
        <v>552</v>
      </c>
      <c r="C139" s="65" t="s">
        <v>658</v>
      </c>
      <c r="D139" s="65" t="s">
        <v>30</v>
      </c>
      <c r="E139" s="65" t="s">
        <v>647</v>
      </c>
      <c r="F139" s="65" t="s">
        <v>260</v>
      </c>
    </row>
    <row r="140" spans="1:6" x14ac:dyDescent="0.2">
      <c r="A140" s="64">
        <v>2012</v>
      </c>
      <c r="B140" s="65" t="s">
        <v>769</v>
      </c>
      <c r="C140" s="65" t="s">
        <v>180</v>
      </c>
      <c r="D140" s="65" t="s">
        <v>30</v>
      </c>
      <c r="E140" s="65" t="s">
        <v>647</v>
      </c>
      <c r="F140" s="65" t="s">
        <v>260</v>
      </c>
    </row>
    <row r="141" spans="1:6" x14ac:dyDescent="0.2">
      <c r="A141" s="64">
        <v>2013</v>
      </c>
      <c r="B141" s="65" t="s">
        <v>1018</v>
      </c>
      <c r="C141" s="65" t="s">
        <v>98</v>
      </c>
      <c r="D141" s="65" t="s">
        <v>30</v>
      </c>
      <c r="E141" s="65" t="s">
        <v>647</v>
      </c>
      <c r="F141" s="65" t="s">
        <v>260</v>
      </c>
    </row>
    <row r="142" spans="1:6" x14ac:dyDescent="0.2">
      <c r="A142" s="64">
        <v>2014</v>
      </c>
      <c r="B142" s="65" t="s">
        <v>1036</v>
      </c>
      <c r="C142" s="65" t="s">
        <v>1001</v>
      </c>
      <c r="D142" s="65" t="s">
        <v>30</v>
      </c>
      <c r="E142" s="65" t="s">
        <v>647</v>
      </c>
      <c r="F142" s="65" t="s">
        <v>260</v>
      </c>
    </row>
    <row r="143" spans="1:6" x14ac:dyDescent="0.2">
      <c r="A143" s="64">
        <v>2015</v>
      </c>
      <c r="B143" s="65" t="s">
        <v>1209</v>
      </c>
      <c r="C143" s="65" t="s">
        <v>343</v>
      </c>
      <c r="D143" s="65" t="s">
        <v>30</v>
      </c>
      <c r="E143" s="65" t="s">
        <v>647</v>
      </c>
      <c r="F143" s="65" t="s">
        <v>260</v>
      </c>
    </row>
    <row r="144" spans="1:6" x14ac:dyDescent="0.2">
      <c r="A144" s="64">
        <v>2016</v>
      </c>
      <c r="B144" s="65" t="s">
        <v>1419</v>
      </c>
      <c r="C144" s="65" t="s">
        <v>1420</v>
      </c>
      <c r="D144" s="65" t="s">
        <v>30</v>
      </c>
      <c r="E144" s="65" t="s">
        <v>647</v>
      </c>
      <c r="F144" s="65" t="s">
        <v>260</v>
      </c>
    </row>
    <row r="145" spans="1:6" x14ac:dyDescent="0.2">
      <c r="A145" s="64">
        <v>2017</v>
      </c>
      <c r="B145" s="65" t="s">
        <v>553</v>
      </c>
      <c r="C145" s="65" t="s">
        <v>151</v>
      </c>
      <c r="D145" s="65" t="s">
        <v>30</v>
      </c>
      <c r="E145" s="65" t="s">
        <v>647</v>
      </c>
      <c r="F145" s="65" t="s">
        <v>260</v>
      </c>
    </row>
    <row r="146" spans="1:6" x14ac:dyDescent="0.2">
      <c r="A146" s="64">
        <v>2018</v>
      </c>
      <c r="B146" s="65" t="s">
        <v>1199</v>
      </c>
      <c r="C146" s="65" t="s">
        <v>109</v>
      </c>
      <c r="D146" s="65" t="s">
        <v>34</v>
      </c>
      <c r="E146" s="65" t="s">
        <v>647</v>
      </c>
      <c r="F146" s="65" t="s">
        <v>260</v>
      </c>
    </row>
    <row r="147" spans="1:6" x14ac:dyDescent="0.2">
      <c r="A147" s="64">
        <v>2019</v>
      </c>
      <c r="B147" s="65" t="s">
        <v>920</v>
      </c>
      <c r="C147" s="65" t="s">
        <v>757</v>
      </c>
      <c r="D147" s="65" t="s">
        <v>34</v>
      </c>
      <c r="E147" s="65" t="s">
        <v>647</v>
      </c>
      <c r="F147" s="65" t="s">
        <v>260</v>
      </c>
    </row>
    <row r="148" spans="1:6" x14ac:dyDescent="0.2">
      <c r="A148" s="64">
        <v>2020</v>
      </c>
      <c r="B148" s="65" t="s">
        <v>718</v>
      </c>
      <c r="C148" s="65" t="s">
        <v>719</v>
      </c>
      <c r="D148" s="65" t="s">
        <v>34</v>
      </c>
      <c r="E148" s="65" t="s">
        <v>647</v>
      </c>
      <c r="F148" s="65" t="s">
        <v>260</v>
      </c>
    </row>
    <row r="149" spans="1:6" x14ac:dyDescent="0.2">
      <c r="A149" s="64">
        <v>2021</v>
      </c>
      <c r="B149" s="65" t="s">
        <v>418</v>
      </c>
      <c r="C149" s="65" t="s">
        <v>136</v>
      </c>
      <c r="D149" s="65" t="s">
        <v>34</v>
      </c>
      <c r="E149" s="65" t="s">
        <v>647</v>
      </c>
      <c r="F149" s="65" t="s">
        <v>260</v>
      </c>
    </row>
    <row r="150" spans="1:6" x14ac:dyDescent="0.2">
      <c r="A150" s="64">
        <v>2022</v>
      </c>
      <c r="B150" s="65" t="s">
        <v>1491</v>
      </c>
      <c r="C150" s="65" t="s">
        <v>1492</v>
      </c>
      <c r="D150" s="65" t="s">
        <v>34</v>
      </c>
      <c r="E150" s="65" t="s">
        <v>647</v>
      </c>
      <c r="F150" s="65" t="s">
        <v>260</v>
      </c>
    </row>
    <row r="151" spans="1:6" x14ac:dyDescent="0.2">
      <c r="A151" s="64">
        <v>2023</v>
      </c>
      <c r="B151" s="65" t="s">
        <v>8</v>
      </c>
      <c r="C151" s="65" t="s">
        <v>108</v>
      </c>
      <c r="D151" s="65" t="s">
        <v>34</v>
      </c>
      <c r="E151" s="65" t="s">
        <v>647</v>
      </c>
      <c r="F151" s="65" t="s">
        <v>260</v>
      </c>
    </row>
    <row r="152" spans="1:6" x14ac:dyDescent="0.2">
      <c r="A152" s="64">
        <v>2024</v>
      </c>
      <c r="B152" s="65" t="s">
        <v>1485</v>
      </c>
      <c r="C152" s="65" t="s">
        <v>278</v>
      </c>
      <c r="D152" s="65" t="s">
        <v>5</v>
      </c>
      <c r="E152" s="65" t="s">
        <v>647</v>
      </c>
      <c r="F152" s="65" t="s">
        <v>260</v>
      </c>
    </row>
    <row r="153" spans="1:6" x14ac:dyDescent="0.2">
      <c r="A153" s="64">
        <v>2025</v>
      </c>
      <c r="B153" s="65" t="s">
        <v>1284</v>
      </c>
      <c r="C153" s="65" t="s">
        <v>964</v>
      </c>
      <c r="D153" s="65" t="s">
        <v>5</v>
      </c>
      <c r="E153" s="65" t="s">
        <v>647</v>
      </c>
      <c r="F153" s="65" t="s">
        <v>260</v>
      </c>
    </row>
    <row r="154" spans="1:6" x14ac:dyDescent="0.2">
      <c r="A154" s="64">
        <v>2026</v>
      </c>
      <c r="B154" s="65" t="s">
        <v>1476</v>
      </c>
      <c r="C154" s="65" t="s">
        <v>89</v>
      </c>
      <c r="D154" s="65" t="s">
        <v>5</v>
      </c>
      <c r="E154" s="65" t="s">
        <v>647</v>
      </c>
      <c r="F154" s="65" t="s">
        <v>260</v>
      </c>
    </row>
    <row r="155" spans="1:6" x14ac:dyDescent="0.2">
      <c r="A155" s="64">
        <v>2027</v>
      </c>
      <c r="B155" s="65" t="s">
        <v>1333</v>
      </c>
      <c r="C155" s="65" t="s">
        <v>324</v>
      </c>
      <c r="D155" s="65" t="s">
        <v>5</v>
      </c>
      <c r="E155" s="65" t="s">
        <v>647</v>
      </c>
      <c r="F155" s="65" t="s">
        <v>260</v>
      </c>
    </row>
    <row r="156" spans="1:6" x14ac:dyDescent="0.2">
      <c r="A156" s="64">
        <v>2028</v>
      </c>
      <c r="B156" s="65" t="s">
        <v>469</v>
      </c>
      <c r="C156" s="65" t="s">
        <v>273</v>
      </c>
      <c r="D156" s="65" t="s">
        <v>5</v>
      </c>
      <c r="E156" s="65" t="s">
        <v>647</v>
      </c>
      <c r="F156" s="65" t="s">
        <v>260</v>
      </c>
    </row>
    <row r="157" spans="1:6" x14ac:dyDescent="0.2">
      <c r="A157" s="64">
        <v>2029</v>
      </c>
      <c r="B157" s="65" t="s">
        <v>1121</v>
      </c>
      <c r="C157" s="65" t="s">
        <v>438</v>
      </c>
      <c r="D157" s="65" t="s">
        <v>5</v>
      </c>
      <c r="E157" s="65" t="s">
        <v>647</v>
      </c>
      <c r="F157" s="65" t="s">
        <v>260</v>
      </c>
    </row>
    <row r="158" spans="1:6" x14ac:dyDescent="0.2">
      <c r="A158" s="64">
        <v>2030</v>
      </c>
      <c r="B158" s="65" t="s">
        <v>1028</v>
      </c>
      <c r="C158" s="65" t="s">
        <v>1029</v>
      </c>
      <c r="D158" s="65" t="s">
        <v>5</v>
      </c>
      <c r="E158" s="65" t="s">
        <v>647</v>
      </c>
      <c r="F158" s="65" t="s">
        <v>260</v>
      </c>
    </row>
    <row r="159" spans="1:6" x14ac:dyDescent="0.2">
      <c r="A159" s="64">
        <v>2031</v>
      </c>
      <c r="B159" s="65" t="s">
        <v>236</v>
      </c>
      <c r="C159" s="65" t="s">
        <v>628</v>
      </c>
      <c r="D159" s="65" t="s">
        <v>5</v>
      </c>
      <c r="E159" s="65" t="s">
        <v>647</v>
      </c>
      <c r="F159" s="65" t="s">
        <v>260</v>
      </c>
    </row>
    <row r="160" spans="1:6" x14ac:dyDescent="0.2">
      <c r="A160" s="64">
        <v>2032</v>
      </c>
      <c r="B160" s="65" t="s">
        <v>1096</v>
      </c>
      <c r="C160" s="65" t="s">
        <v>1097</v>
      </c>
      <c r="D160" s="65" t="s">
        <v>5</v>
      </c>
      <c r="E160" s="65" t="s">
        <v>647</v>
      </c>
      <c r="F160" s="65" t="s">
        <v>260</v>
      </c>
    </row>
    <row r="161" spans="1:6" x14ac:dyDescent="0.2">
      <c r="A161" s="64">
        <v>2033</v>
      </c>
      <c r="B161" s="65" t="s">
        <v>1325</v>
      </c>
      <c r="C161" s="65" t="s">
        <v>181</v>
      </c>
      <c r="D161" s="65" t="s">
        <v>5</v>
      </c>
      <c r="E161" s="65" t="s">
        <v>647</v>
      </c>
      <c r="F161" s="65" t="s">
        <v>260</v>
      </c>
    </row>
    <row r="162" spans="1:6" x14ac:dyDescent="0.2">
      <c r="A162" s="64">
        <v>2034</v>
      </c>
      <c r="B162" s="65" t="s">
        <v>1399</v>
      </c>
      <c r="C162" s="65" t="s">
        <v>501</v>
      </c>
      <c r="D162" s="65" t="s">
        <v>5</v>
      </c>
      <c r="E162" s="65" t="s">
        <v>647</v>
      </c>
      <c r="F162" s="65" t="s">
        <v>260</v>
      </c>
    </row>
    <row r="163" spans="1:6" x14ac:dyDescent="0.2">
      <c r="A163" s="64">
        <v>2035</v>
      </c>
      <c r="B163" s="65" t="s">
        <v>283</v>
      </c>
      <c r="C163" s="65" t="s">
        <v>352</v>
      </c>
      <c r="D163" s="65" t="s">
        <v>5</v>
      </c>
      <c r="E163" s="65" t="s">
        <v>647</v>
      </c>
      <c r="F163" s="65" t="s">
        <v>260</v>
      </c>
    </row>
    <row r="164" spans="1:6" x14ac:dyDescent="0.2">
      <c r="A164" s="64">
        <v>2036</v>
      </c>
      <c r="B164" s="65" t="s">
        <v>1327</v>
      </c>
      <c r="C164" s="65" t="s">
        <v>82</v>
      </c>
      <c r="D164" s="65" t="s">
        <v>5</v>
      </c>
      <c r="E164" s="65" t="s">
        <v>647</v>
      </c>
      <c r="F164" s="65" t="s">
        <v>260</v>
      </c>
    </row>
    <row r="165" spans="1:6" x14ac:dyDescent="0.2">
      <c r="A165" s="64">
        <v>2037</v>
      </c>
      <c r="B165" s="65" t="s">
        <v>811</v>
      </c>
      <c r="C165" s="65" t="s">
        <v>812</v>
      </c>
      <c r="D165" s="65" t="s">
        <v>5</v>
      </c>
      <c r="E165" s="65" t="s">
        <v>647</v>
      </c>
      <c r="F165" s="65" t="s">
        <v>260</v>
      </c>
    </row>
    <row r="166" spans="1:6" x14ac:dyDescent="0.2">
      <c r="A166" s="64">
        <v>2038</v>
      </c>
      <c r="B166" s="65" t="s">
        <v>1486</v>
      </c>
      <c r="C166" s="65" t="s">
        <v>82</v>
      </c>
      <c r="D166" s="65" t="s">
        <v>5</v>
      </c>
      <c r="E166" s="65" t="s">
        <v>647</v>
      </c>
      <c r="F166" s="65" t="s">
        <v>260</v>
      </c>
    </row>
    <row r="167" spans="1:6" x14ac:dyDescent="0.2">
      <c r="A167" s="64">
        <v>2039</v>
      </c>
      <c r="B167" s="65" t="s">
        <v>1242</v>
      </c>
      <c r="C167" s="65" t="s">
        <v>149</v>
      </c>
      <c r="D167" s="65" t="s">
        <v>5</v>
      </c>
      <c r="E167" s="65" t="s">
        <v>647</v>
      </c>
      <c r="F167" s="65" t="s">
        <v>260</v>
      </c>
    </row>
    <row r="168" spans="1:6" x14ac:dyDescent="0.2">
      <c r="A168" s="64">
        <v>2040</v>
      </c>
      <c r="B168" s="65" t="s">
        <v>1191</v>
      </c>
      <c r="C168" s="65" t="s">
        <v>1192</v>
      </c>
      <c r="D168" s="65" t="s">
        <v>5</v>
      </c>
      <c r="E168" s="65" t="s">
        <v>647</v>
      </c>
      <c r="F168" s="65" t="s">
        <v>260</v>
      </c>
    </row>
    <row r="169" spans="1:6" x14ac:dyDescent="0.2">
      <c r="A169" s="64">
        <v>2041</v>
      </c>
      <c r="B169" s="65" t="s">
        <v>963</v>
      </c>
      <c r="C169" s="65" t="s">
        <v>964</v>
      </c>
      <c r="D169" s="65" t="s">
        <v>5</v>
      </c>
      <c r="E169" s="65" t="s">
        <v>647</v>
      </c>
      <c r="F169" s="65" t="s">
        <v>260</v>
      </c>
    </row>
    <row r="170" spans="1:6" x14ac:dyDescent="0.2">
      <c r="A170" s="64">
        <v>2042</v>
      </c>
      <c r="B170" s="65" t="s">
        <v>856</v>
      </c>
      <c r="C170" s="65" t="s">
        <v>857</v>
      </c>
      <c r="D170" s="65" t="s">
        <v>5</v>
      </c>
      <c r="E170" s="65" t="s">
        <v>647</v>
      </c>
      <c r="F170" s="65" t="s">
        <v>260</v>
      </c>
    </row>
    <row r="171" spans="1:6" x14ac:dyDescent="0.2">
      <c r="A171" s="64">
        <v>2043</v>
      </c>
      <c r="B171" s="65" t="s">
        <v>1330</v>
      </c>
      <c r="C171" s="65" t="s">
        <v>1331</v>
      </c>
      <c r="D171" s="65" t="s">
        <v>5</v>
      </c>
      <c r="E171" s="65" t="s">
        <v>647</v>
      </c>
      <c r="F171" s="65" t="s">
        <v>260</v>
      </c>
    </row>
    <row r="172" spans="1:6" x14ac:dyDescent="0.2">
      <c r="A172" s="64">
        <v>2044</v>
      </c>
      <c r="B172" s="65" t="s">
        <v>462</v>
      </c>
      <c r="C172" s="65" t="s">
        <v>183</v>
      </c>
      <c r="D172" s="65" t="s">
        <v>883</v>
      </c>
      <c r="E172" s="65" t="s">
        <v>647</v>
      </c>
      <c r="F172" s="65" t="s">
        <v>260</v>
      </c>
    </row>
    <row r="173" spans="1:6" x14ac:dyDescent="0.2">
      <c r="A173" s="64">
        <v>2045</v>
      </c>
      <c r="B173" s="65" t="s">
        <v>784</v>
      </c>
      <c r="C173" s="65" t="s">
        <v>90</v>
      </c>
      <c r="D173" s="65" t="s">
        <v>41</v>
      </c>
      <c r="E173" s="65" t="s">
        <v>647</v>
      </c>
      <c r="F173" s="65" t="s">
        <v>260</v>
      </c>
    </row>
    <row r="174" spans="1:6" x14ac:dyDescent="0.2">
      <c r="A174" s="64">
        <v>2046</v>
      </c>
      <c r="B174" s="65" t="s">
        <v>153</v>
      </c>
      <c r="C174" s="65" t="s">
        <v>1053</v>
      </c>
      <c r="D174" s="65" t="s">
        <v>41</v>
      </c>
      <c r="E174" s="65" t="s">
        <v>647</v>
      </c>
      <c r="F174" s="65" t="s">
        <v>260</v>
      </c>
    </row>
    <row r="175" spans="1:6" x14ac:dyDescent="0.2">
      <c r="A175" s="64">
        <v>2047</v>
      </c>
      <c r="B175" s="65" t="s">
        <v>1260</v>
      </c>
      <c r="C175" s="65" t="s">
        <v>949</v>
      </c>
      <c r="D175" s="65" t="s">
        <v>41</v>
      </c>
      <c r="E175" s="65" t="s">
        <v>647</v>
      </c>
      <c r="F175" s="65" t="s">
        <v>260</v>
      </c>
    </row>
    <row r="176" spans="1:6" x14ac:dyDescent="0.2">
      <c r="A176" s="64">
        <v>2048</v>
      </c>
      <c r="B176" s="65" t="s">
        <v>1401</v>
      </c>
      <c r="C176" s="65" t="s">
        <v>1403</v>
      </c>
      <c r="D176" s="65" t="s">
        <v>41</v>
      </c>
      <c r="E176" s="65" t="s">
        <v>647</v>
      </c>
      <c r="F176" s="65" t="s">
        <v>260</v>
      </c>
    </row>
    <row r="177" spans="1:6" x14ac:dyDescent="0.2">
      <c r="A177" s="64">
        <v>2049</v>
      </c>
      <c r="B177" s="65" t="s">
        <v>1442</v>
      </c>
      <c r="C177" s="65" t="s">
        <v>865</v>
      </c>
      <c r="D177" s="65" t="s">
        <v>41</v>
      </c>
      <c r="E177" s="65" t="s">
        <v>647</v>
      </c>
      <c r="F177" s="65" t="s">
        <v>260</v>
      </c>
    </row>
    <row r="178" spans="1:6" x14ac:dyDescent="0.2">
      <c r="A178" s="64">
        <v>2050</v>
      </c>
      <c r="B178" s="65" t="s">
        <v>864</v>
      </c>
      <c r="C178" s="65" t="s">
        <v>865</v>
      </c>
      <c r="D178" s="65" t="s">
        <v>41</v>
      </c>
      <c r="E178" s="65" t="s">
        <v>647</v>
      </c>
      <c r="F178" s="65" t="s">
        <v>260</v>
      </c>
    </row>
    <row r="179" spans="1:6" x14ac:dyDescent="0.2">
      <c r="A179" s="64">
        <v>2051</v>
      </c>
      <c r="B179" s="65" t="s">
        <v>1005</v>
      </c>
      <c r="C179" s="65" t="s">
        <v>202</v>
      </c>
      <c r="D179" s="65" t="s">
        <v>41</v>
      </c>
      <c r="E179" s="65" t="s">
        <v>647</v>
      </c>
      <c r="F179" s="65" t="s">
        <v>260</v>
      </c>
    </row>
    <row r="180" spans="1:6" x14ac:dyDescent="0.2">
      <c r="A180" s="64">
        <v>2052</v>
      </c>
      <c r="B180" s="65" t="s">
        <v>1401</v>
      </c>
      <c r="C180" s="65" t="s">
        <v>1402</v>
      </c>
      <c r="D180" s="65" t="s">
        <v>41</v>
      </c>
      <c r="E180" s="65" t="s">
        <v>647</v>
      </c>
      <c r="F180" s="65" t="s">
        <v>260</v>
      </c>
    </row>
    <row r="181" spans="1:6" x14ac:dyDescent="0.2">
      <c r="A181" s="64">
        <v>2053</v>
      </c>
      <c r="B181" s="65" t="s">
        <v>1494</v>
      </c>
      <c r="C181" s="65" t="s">
        <v>1496</v>
      </c>
      <c r="D181" s="65" t="s">
        <v>41</v>
      </c>
      <c r="E181" s="65" t="s">
        <v>647</v>
      </c>
      <c r="F181" s="65" t="s">
        <v>260</v>
      </c>
    </row>
    <row r="182" spans="1:6" x14ac:dyDescent="0.2">
      <c r="A182" s="64">
        <v>2054</v>
      </c>
      <c r="B182" s="65" t="s">
        <v>624</v>
      </c>
      <c r="C182" s="65" t="s">
        <v>682</v>
      </c>
      <c r="D182" s="65" t="s">
        <v>41</v>
      </c>
      <c r="E182" s="65" t="s">
        <v>647</v>
      </c>
      <c r="F182" s="65" t="s">
        <v>260</v>
      </c>
    </row>
    <row r="183" spans="1:6" x14ac:dyDescent="0.2">
      <c r="A183" s="64">
        <v>2055</v>
      </c>
      <c r="B183" s="65" t="s">
        <v>685</v>
      </c>
      <c r="C183" s="65" t="s">
        <v>686</v>
      </c>
      <c r="D183" s="65" t="s">
        <v>41</v>
      </c>
      <c r="E183" s="65" t="s">
        <v>647</v>
      </c>
      <c r="F183" s="65" t="s">
        <v>260</v>
      </c>
    </row>
    <row r="184" spans="1:6" x14ac:dyDescent="0.2">
      <c r="A184" s="64">
        <v>2056</v>
      </c>
      <c r="B184" s="65" t="s">
        <v>815</v>
      </c>
      <c r="C184" s="65" t="s">
        <v>816</v>
      </c>
      <c r="D184" s="65" t="s">
        <v>41</v>
      </c>
      <c r="E184" s="65" t="s">
        <v>647</v>
      </c>
      <c r="F184" s="65" t="s">
        <v>260</v>
      </c>
    </row>
    <row r="185" spans="1:6" x14ac:dyDescent="0.2">
      <c r="A185" s="64">
        <v>2057</v>
      </c>
      <c r="B185" s="65" t="s">
        <v>592</v>
      </c>
      <c r="C185" s="65" t="s">
        <v>814</v>
      </c>
      <c r="D185" s="65" t="s">
        <v>41</v>
      </c>
      <c r="E185" s="65" t="s">
        <v>647</v>
      </c>
      <c r="F185" s="65" t="s">
        <v>260</v>
      </c>
    </row>
    <row r="186" spans="1:6" x14ac:dyDescent="0.2">
      <c r="A186" s="64">
        <v>2058</v>
      </c>
      <c r="B186" s="65" t="s">
        <v>436</v>
      </c>
      <c r="C186" s="65" t="s">
        <v>1095</v>
      </c>
      <c r="D186" s="65" t="s">
        <v>41</v>
      </c>
      <c r="E186" s="65" t="s">
        <v>647</v>
      </c>
      <c r="F186" s="65" t="s">
        <v>260</v>
      </c>
    </row>
    <row r="187" spans="1:6" x14ac:dyDescent="0.2">
      <c r="A187" s="64">
        <v>2059</v>
      </c>
      <c r="B187" s="65" t="s">
        <v>1098</v>
      </c>
      <c r="C187" s="65" t="s">
        <v>323</v>
      </c>
      <c r="D187" s="65" t="s">
        <v>41</v>
      </c>
      <c r="E187" s="65" t="s">
        <v>647</v>
      </c>
      <c r="F187" s="65" t="s">
        <v>260</v>
      </c>
    </row>
    <row r="188" spans="1:6" x14ac:dyDescent="0.2">
      <c r="A188" s="64">
        <v>2060</v>
      </c>
      <c r="B188" s="65" t="s">
        <v>1255</v>
      </c>
      <c r="C188" s="65" t="s">
        <v>425</v>
      </c>
      <c r="D188" s="65" t="s">
        <v>41</v>
      </c>
      <c r="E188" s="65" t="s">
        <v>647</v>
      </c>
      <c r="F188" s="65" t="s">
        <v>260</v>
      </c>
    </row>
    <row r="189" spans="1:6" x14ac:dyDescent="0.2">
      <c r="A189" s="64">
        <v>2061</v>
      </c>
      <c r="B189" s="65" t="s">
        <v>505</v>
      </c>
      <c r="C189" s="65" t="s">
        <v>131</v>
      </c>
      <c r="D189" s="65" t="s">
        <v>41</v>
      </c>
      <c r="E189" s="65" t="s">
        <v>647</v>
      </c>
      <c r="F189" s="65" t="s">
        <v>260</v>
      </c>
    </row>
    <row r="190" spans="1:6" x14ac:dyDescent="0.2">
      <c r="A190" s="64">
        <v>2062</v>
      </c>
      <c r="B190" s="65" t="s">
        <v>683</v>
      </c>
      <c r="C190" s="65" t="s">
        <v>684</v>
      </c>
      <c r="D190" s="65" t="s">
        <v>41</v>
      </c>
      <c r="E190" s="65" t="s">
        <v>647</v>
      </c>
      <c r="F190" s="65" t="s">
        <v>260</v>
      </c>
    </row>
    <row r="191" spans="1:6" x14ac:dyDescent="0.2">
      <c r="A191" s="64">
        <v>2063</v>
      </c>
      <c r="B191" s="65" t="s">
        <v>687</v>
      </c>
      <c r="C191" s="65" t="s">
        <v>688</v>
      </c>
      <c r="D191" s="65" t="s">
        <v>41</v>
      </c>
      <c r="E191" s="65" t="s">
        <v>647</v>
      </c>
      <c r="F191" s="65" t="s">
        <v>260</v>
      </c>
    </row>
    <row r="192" spans="1:6" x14ac:dyDescent="0.2">
      <c r="A192" s="64">
        <v>2064</v>
      </c>
      <c r="B192" s="65" t="s">
        <v>793</v>
      </c>
      <c r="C192" s="65" t="s">
        <v>794</v>
      </c>
      <c r="D192" s="65" t="s">
        <v>41</v>
      </c>
      <c r="E192" s="65" t="s">
        <v>647</v>
      </c>
      <c r="F192" s="65" t="s">
        <v>260</v>
      </c>
    </row>
    <row r="193" spans="1:6" x14ac:dyDescent="0.2">
      <c r="A193" s="64">
        <v>2065</v>
      </c>
      <c r="B193" s="65" t="s">
        <v>1002</v>
      </c>
      <c r="C193" s="65" t="s">
        <v>1003</v>
      </c>
      <c r="D193" s="65" t="s">
        <v>41</v>
      </c>
      <c r="E193" s="65" t="s">
        <v>647</v>
      </c>
      <c r="F193" s="65" t="s">
        <v>260</v>
      </c>
    </row>
    <row r="194" spans="1:6" x14ac:dyDescent="0.2">
      <c r="A194" s="64">
        <v>2066</v>
      </c>
      <c r="B194" s="65" t="s">
        <v>1280</v>
      </c>
      <c r="C194" s="65" t="s">
        <v>1281</v>
      </c>
      <c r="D194" s="65" t="s">
        <v>41</v>
      </c>
      <c r="E194" s="65" t="s">
        <v>647</v>
      </c>
      <c r="F194" s="65" t="s">
        <v>260</v>
      </c>
    </row>
    <row r="195" spans="1:6" x14ac:dyDescent="0.2">
      <c r="A195" s="64">
        <v>2067</v>
      </c>
      <c r="B195" s="65" t="s">
        <v>1467</v>
      </c>
      <c r="C195" s="65" t="s">
        <v>1468</v>
      </c>
      <c r="D195" s="65" t="s">
        <v>41</v>
      </c>
      <c r="E195" s="65" t="s">
        <v>647</v>
      </c>
      <c r="F195" s="65" t="s">
        <v>260</v>
      </c>
    </row>
    <row r="196" spans="1:6" x14ac:dyDescent="0.2">
      <c r="A196" s="64">
        <v>2068</v>
      </c>
      <c r="B196" s="65" t="s">
        <v>762</v>
      </c>
      <c r="C196" s="65" t="s">
        <v>763</v>
      </c>
      <c r="D196" s="65" t="s">
        <v>28</v>
      </c>
      <c r="E196" s="65" t="s">
        <v>647</v>
      </c>
      <c r="F196" s="65" t="s">
        <v>260</v>
      </c>
    </row>
    <row r="197" spans="1:6" x14ac:dyDescent="0.2">
      <c r="A197" s="64">
        <v>2069</v>
      </c>
      <c r="B197" s="65" t="s">
        <v>1131</v>
      </c>
      <c r="C197" s="65" t="s">
        <v>1133</v>
      </c>
      <c r="D197" s="65" t="s">
        <v>28</v>
      </c>
      <c r="E197" s="65" t="s">
        <v>647</v>
      </c>
      <c r="F197" s="65" t="s">
        <v>260</v>
      </c>
    </row>
    <row r="198" spans="1:6" x14ac:dyDescent="0.2">
      <c r="A198" s="64">
        <v>2070</v>
      </c>
      <c r="B198" s="65" t="s">
        <v>45</v>
      </c>
      <c r="C198" s="65" t="s">
        <v>721</v>
      </c>
      <c r="D198" s="65" t="s">
        <v>28</v>
      </c>
      <c r="E198" s="65" t="s">
        <v>647</v>
      </c>
      <c r="F198" s="65" t="s">
        <v>260</v>
      </c>
    </row>
    <row r="199" spans="1:6" x14ac:dyDescent="0.2">
      <c r="A199" s="64">
        <v>2071</v>
      </c>
      <c r="B199" s="65" t="s">
        <v>66</v>
      </c>
      <c r="C199" s="65" t="s">
        <v>1069</v>
      </c>
      <c r="D199" s="65" t="s">
        <v>28</v>
      </c>
      <c r="E199" s="65" t="s">
        <v>647</v>
      </c>
      <c r="F199" s="65" t="s">
        <v>260</v>
      </c>
    </row>
    <row r="200" spans="1:6" x14ac:dyDescent="0.2">
      <c r="A200" s="64">
        <v>2072</v>
      </c>
      <c r="B200" s="65" t="s">
        <v>578</v>
      </c>
      <c r="C200" s="65" t="s">
        <v>458</v>
      </c>
      <c r="D200" s="65" t="s">
        <v>28</v>
      </c>
      <c r="E200" s="65" t="s">
        <v>647</v>
      </c>
      <c r="F200" s="65" t="s">
        <v>260</v>
      </c>
    </row>
    <row r="201" spans="1:6" x14ac:dyDescent="0.2">
      <c r="A201" s="64">
        <v>2073</v>
      </c>
      <c r="B201" s="65" t="s">
        <v>1479</v>
      </c>
      <c r="C201" s="65" t="s">
        <v>94</v>
      </c>
      <c r="D201" s="65" t="s">
        <v>28</v>
      </c>
      <c r="E201" s="65" t="s">
        <v>647</v>
      </c>
      <c r="F201" s="65" t="s">
        <v>260</v>
      </c>
    </row>
    <row r="202" spans="1:6" x14ac:dyDescent="0.2">
      <c r="A202" s="64">
        <v>2074</v>
      </c>
      <c r="B202" s="65" t="s">
        <v>929</v>
      </c>
      <c r="C202" s="65" t="s">
        <v>106</v>
      </c>
      <c r="D202" s="65" t="s">
        <v>28</v>
      </c>
      <c r="E202" s="65" t="s">
        <v>647</v>
      </c>
      <c r="F202" s="65" t="s">
        <v>260</v>
      </c>
    </row>
    <row r="203" spans="1:6" x14ac:dyDescent="0.2">
      <c r="A203" s="64">
        <v>2075</v>
      </c>
      <c r="B203" s="65" t="s">
        <v>729</v>
      </c>
      <c r="C203" s="65" t="s">
        <v>730</v>
      </c>
      <c r="D203" s="65" t="s">
        <v>28</v>
      </c>
      <c r="E203" s="65" t="s">
        <v>647</v>
      </c>
      <c r="F203" s="65" t="s">
        <v>260</v>
      </c>
    </row>
    <row r="204" spans="1:6" x14ac:dyDescent="0.2">
      <c r="A204" s="64">
        <v>2076</v>
      </c>
      <c r="B204" s="65" t="s">
        <v>219</v>
      </c>
      <c r="C204" s="65" t="s">
        <v>1035</v>
      </c>
      <c r="D204" s="65" t="s">
        <v>28</v>
      </c>
      <c r="E204" s="65" t="s">
        <v>647</v>
      </c>
      <c r="F204" s="65" t="s">
        <v>260</v>
      </c>
    </row>
    <row r="205" spans="1:6" x14ac:dyDescent="0.2">
      <c r="A205" s="64">
        <v>2077</v>
      </c>
      <c r="B205" s="65" t="s">
        <v>1458</v>
      </c>
      <c r="C205" s="65" t="s">
        <v>926</v>
      </c>
      <c r="D205" s="65" t="s">
        <v>28</v>
      </c>
      <c r="E205" s="65" t="s">
        <v>647</v>
      </c>
      <c r="F205" s="65" t="s">
        <v>260</v>
      </c>
    </row>
    <row r="206" spans="1:6" x14ac:dyDescent="0.2">
      <c r="A206" s="64">
        <v>2078</v>
      </c>
      <c r="B206" s="65" t="s">
        <v>77</v>
      </c>
      <c r="C206" s="65" t="s">
        <v>106</v>
      </c>
      <c r="D206" s="65" t="s">
        <v>28</v>
      </c>
      <c r="E206" s="65" t="s">
        <v>647</v>
      </c>
      <c r="F206" s="65" t="s">
        <v>260</v>
      </c>
    </row>
    <row r="207" spans="1:6" x14ac:dyDescent="0.2">
      <c r="A207" s="64">
        <v>2079</v>
      </c>
      <c r="B207" s="65" t="s">
        <v>759</v>
      </c>
      <c r="C207" s="65" t="s">
        <v>16</v>
      </c>
      <c r="D207" s="65" t="s">
        <v>28</v>
      </c>
      <c r="E207" s="65" t="s">
        <v>647</v>
      </c>
      <c r="F207" s="65" t="s">
        <v>260</v>
      </c>
    </row>
    <row r="208" spans="1:6" x14ac:dyDescent="0.2">
      <c r="A208" s="64">
        <v>2080</v>
      </c>
      <c r="B208" s="65" t="s">
        <v>1131</v>
      </c>
      <c r="C208" s="65" t="s">
        <v>1132</v>
      </c>
      <c r="D208" s="65" t="s">
        <v>28</v>
      </c>
      <c r="E208" s="65" t="s">
        <v>647</v>
      </c>
      <c r="F208" s="65" t="s">
        <v>260</v>
      </c>
    </row>
    <row r="209" spans="1:6" x14ac:dyDescent="0.2">
      <c r="A209" s="64">
        <v>2081</v>
      </c>
      <c r="B209" s="65" t="s">
        <v>902</v>
      </c>
      <c r="C209" s="65" t="s">
        <v>903</v>
      </c>
      <c r="D209" s="65" t="s">
        <v>28</v>
      </c>
      <c r="E209" s="65" t="s">
        <v>647</v>
      </c>
      <c r="F209" s="65" t="s">
        <v>260</v>
      </c>
    </row>
    <row r="210" spans="1:6" x14ac:dyDescent="0.2">
      <c r="A210" s="64">
        <v>2082</v>
      </c>
      <c r="B210" s="65" t="s">
        <v>1022</v>
      </c>
      <c r="C210" s="65" t="s">
        <v>1023</v>
      </c>
      <c r="D210" s="65" t="s">
        <v>28</v>
      </c>
      <c r="E210" s="65" t="s">
        <v>647</v>
      </c>
      <c r="F210" s="65" t="s">
        <v>260</v>
      </c>
    </row>
    <row r="211" spans="1:6" x14ac:dyDescent="0.2">
      <c r="A211" s="64">
        <v>2083</v>
      </c>
      <c r="B211" s="65" t="s">
        <v>720</v>
      </c>
      <c r="C211" s="65" t="s">
        <v>721</v>
      </c>
      <c r="D211" s="65" t="s">
        <v>28</v>
      </c>
      <c r="E211" s="65" t="s">
        <v>647</v>
      </c>
      <c r="F211" s="65" t="s">
        <v>260</v>
      </c>
    </row>
    <row r="212" spans="1:6" x14ac:dyDescent="0.2">
      <c r="A212" s="64">
        <v>2084</v>
      </c>
      <c r="B212" s="65" t="s">
        <v>275</v>
      </c>
      <c r="C212" s="65" t="s">
        <v>103</v>
      </c>
      <c r="D212" s="65" t="s">
        <v>31</v>
      </c>
      <c r="E212" s="65" t="s">
        <v>647</v>
      </c>
      <c r="F212" s="65" t="s">
        <v>260</v>
      </c>
    </row>
    <row r="213" spans="1:6" x14ac:dyDescent="0.2">
      <c r="A213" s="64">
        <v>2085</v>
      </c>
      <c r="B213" s="65" t="s">
        <v>842</v>
      </c>
      <c r="C213" s="65" t="s">
        <v>487</v>
      </c>
      <c r="D213" s="65" t="s">
        <v>31</v>
      </c>
      <c r="E213" s="65" t="s">
        <v>647</v>
      </c>
      <c r="F213" s="65" t="s">
        <v>260</v>
      </c>
    </row>
    <row r="214" spans="1:6" x14ac:dyDescent="0.2">
      <c r="A214" s="64">
        <v>2086</v>
      </c>
      <c r="B214" s="65" t="s">
        <v>844</v>
      </c>
      <c r="C214" s="65" t="s">
        <v>178</v>
      </c>
      <c r="D214" s="65" t="s">
        <v>31</v>
      </c>
      <c r="E214" s="65" t="s">
        <v>647</v>
      </c>
      <c r="F214" s="65" t="s">
        <v>260</v>
      </c>
    </row>
    <row r="215" spans="1:6" x14ac:dyDescent="0.2">
      <c r="A215" s="64">
        <v>2087</v>
      </c>
      <c r="B215" s="65" t="s">
        <v>941</v>
      </c>
      <c r="C215" s="65" t="s">
        <v>942</v>
      </c>
      <c r="D215" s="65" t="s">
        <v>31</v>
      </c>
      <c r="E215" s="65" t="s">
        <v>647</v>
      </c>
      <c r="F215" s="65" t="s">
        <v>260</v>
      </c>
    </row>
    <row r="216" spans="1:6" x14ac:dyDescent="0.2">
      <c r="A216" s="64">
        <v>2088</v>
      </c>
      <c r="B216" s="65" t="s">
        <v>1237</v>
      </c>
      <c r="C216" s="65" t="s">
        <v>97</v>
      </c>
      <c r="D216" s="65" t="s">
        <v>33</v>
      </c>
      <c r="E216" s="65" t="s">
        <v>647</v>
      </c>
      <c r="F216" s="65" t="s">
        <v>260</v>
      </c>
    </row>
    <row r="217" spans="1:6" x14ac:dyDescent="0.2">
      <c r="A217" s="64">
        <v>2089</v>
      </c>
      <c r="B217" s="65" t="s">
        <v>73</v>
      </c>
      <c r="C217" s="65" t="s">
        <v>324</v>
      </c>
      <c r="D217" s="65" t="s">
        <v>59</v>
      </c>
      <c r="E217" s="65" t="s">
        <v>647</v>
      </c>
      <c r="F217" s="65" t="s">
        <v>260</v>
      </c>
    </row>
    <row r="218" spans="1:6" x14ac:dyDescent="0.2">
      <c r="A218" s="64">
        <v>2090</v>
      </c>
      <c r="B218" s="65" t="s">
        <v>1154</v>
      </c>
      <c r="C218" s="65" t="s">
        <v>1155</v>
      </c>
      <c r="D218" s="65" t="s">
        <v>59</v>
      </c>
      <c r="E218" s="65" t="s">
        <v>647</v>
      </c>
      <c r="F218" s="65" t="s">
        <v>260</v>
      </c>
    </row>
    <row r="219" spans="1:6" x14ac:dyDescent="0.2">
      <c r="A219" s="64">
        <v>2091</v>
      </c>
      <c r="B219" s="65" t="s">
        <v>269</v>
      </c>
      <c r="C219" s="65" t="s">
        <v>92</v>
      </c>
      <c r="D219" s="65" t="s">
        <v>59</v>
      </c>
      <c r="E219" s="65" t="s">
        <v>647</v>
      </c>
      <c r="F219" s="65" t="s">
        <v>260</v>
      </c>
    </row>
    <row r="220" spans="1:6" x14ac:dyDescent="0.2">
      <c r="A220" s="64">
        <v>2092</v>
      </c>
      <c r="B220" s="65" t="s">
        <v>349</v>
      </c>
      <c r="C220" s="65" t="s">
        <v>997</v>
      </c>
      <c r="D220" s="65" t="s">
        <v>39</v>
      </c>
      <c r="E220" s="65" t="s">
        <v>647</v>
      </c>
      <c r="F220" s="65" t="s">
        <v>260</v>
      </c>
    </row>
    <row r="221" spans="1:6" x14ac:dyDescent="0.2">
      <c r="A221" s="64">
        <v>2093</v>
      </c>
      <c r="B221" s="65" t="s">
        <v>950</v>
      </c>
      <c r="C221" s="65" t="s">
        <v>364</v>
      </c>
      <c r="D221" s="65" t="s">
        <v>39</v>
      </c>
      <c r="E221" s="65" t="s">
        <v>647</v>
      </c>
      <c r="F221" s="65" t="s">
        <v>260</v>
      </c>
    </row>
    <row r="222" spans="1:6" x14ac:dyDescent="0.2">
      <c r="A222" s="64">
        <v>2094</v>
      </c>
      <c r="B222" s="65" t="s">
        <v>1473</v>
      </c>
      <c r="C222" s="65" t="s">
        <v>199</v>
      </c>
      <c r="D222" s="65" t="s">
        <v>39</v>
      </c>
      <c r="E222" s="65" t="s">
        <v>647</v>
      </c>
      <c r="F222" s="65" t="s">
        <v>260</v>
      </c>
    </row>
    <row r="223" spans="1:6" x14ac:dyDescent="0.2">
      <c r="A223" s="64">
        <v>2095</v>
      </c>
      <c r="B223" s="65" t="s">
        <v>67</v>
      </c>
      <c r="C223" s="65" t="s">
        <v>1001</v>
      </c>
      <c r="D223" s="65" t="s">
        <v>42</v>
      </c>
      <c r="E223" s="65" t="s">
        <v>647</v>
      </c>
      <c r="F223" s="65" t="s">
        <v>260</v>
      </c>
    </row>
    <row r="224" spans="1:6" x14ac:dyDescent="0.2">
      <c r="A224" s="64">
        <v>2096</v>
      </c>
      <c r="B224" s="65" t="s">
        <v>825</v>
      </c>
      <c r="C224" s="65" t="s">
        <v>189</v>
      </c>
      <c r="D224" s="65" t="s">
        <v>42</v>
      </c>
      <c r="E224" s="65" t="s">
        <v>647</v>
      </c>
      <c r="F224" s="65" t="s">
        <v>260</v>
      </c>
    </row>
    <row r="225" spans="1:6" x14ac:dyDescent="0.2">
      <c r="A225" s="64">
        <v>2097</v>
      </c>
      <c r="B225" s="65" t="s">
        <v>1215</v>
      </c>
      <c r="C225" s="65" t="s">
        <v>1216</v>
      </c>
      <c r="D225" s="65" t="s">
        <v>42</v>
      </c>
      <c r="E225" s="65" t="s">
        <v>647</v>
      </c>
      <c r="F225" s="65" t="s">
        <v>260</v>
      </c>
    </row>
    <row r="226" spans="1:6" x14ac:dyDescent="0.2">
      <c r="A226" s="64">
        <v>2098</v>
      </c>
      <c r="B226" s="65" t="s">
        <v>1497</v>
      </c>
      <c r="C226" s="65" t="s">
        <v>560</v>
      </c>
      <c r="D226" s="65" t="s">
        <v>42</v>
      </c>
      <c r="E226" s="65" t="s">
        <v>647</v>
      </c>
      <c r="F226" s="65" t="s">
        <v>260</v>
      </c>
    </row>
    <row r="227" spans="1:6" x14ac:dyDescent="0.2">
      <c r="A227" s="64">
        <v>2099</v>
      </c>
      <c r="B227" s="65" t="s">
        <v>784</v>
      </c>
      <c r="C227" s="65" t="s">
        <v>190</v>
      </c>
      <c r="D227" s="65" t="s">
        <v>70</v>
      </c>
      <c r="E227" s="65" t="s">
        <v>647</v>
      </c>
      <c r="F227" s="65" t="s">
        <v>260</v>
      </c>
    </row>
    <row r="228" spans="1:6" x14ac:dyDescent="0.2">
      <c r="A228" s="64">
        <v>2100</v>
      </c>
      <c r="B228" s="65" t="s">
        <v>880</v>
      </c>
      <c r="C228" s="65" t="s">
        <v>881</v>
      </c>
      <c r="D228" s="65" t="s">
        <v>70</v>
      </c>
      <c r="E228" s="65" t="s">
        <v>647</v>
      </c>
      <c r="F228" s="65" t="s">
        <v>260</v>
      </c>
    </row>
    <row r="229" spans="1:6" x14ac:dyDescent="0.2">
      <c r="A229" s="64">
        <v>2101</v>
      </c>
      <c r="B229" s="65" t="s">
        <v>1026</v>
      </c>
      <c r="C229" s="65" t="s">
        <v>1027</v>
      </c>
      <c r="D229" s="65" t="s">
        <v>70</v>
      </c>
      <c r="E229" s="65" t="s">
        <v>647</v>
      </c>
      <c r="F229" s="65" t="s">
        <v>260</v>
      </c>
    </row>
    <row r="230" spans="1:6" x14ac:dyDescent="0.2">
      <c r="A230" s="64">
        <v>2102</v>
      </c>
      <c r="B230" s="65" t="s">
        <v>1102</v>
      </c>
      <c r="C230" s="65" t="s">
        <v>857</v>
      </c>
      <c r="D230" s="65" t="s">
        <v>70</v>
      </c>
      <c r="E230" s="65" t="s">
        <v>647</v>
      </c>
      <c r="F230" s="65" t="s">
        <v>260</v>
      </c>
    </row>
    <row r="231" spans="1:6" x14ac:dyDescent="0.2">
      <c r="A231" s="64">
        <v>2103</v>
      </c>
      <c r="B231" s="65" t="s">
        <v>1285</v>
      </c>
      <c r="C231" s="65" t="s">
        <v>159</v>
      </c>
      <c r="D231" s="65" t="s">
        <v>70</v>
      </c>
      <c r="E231" s="65" t="s">
        <v>647</v>
      </c>
      <c r="F231" s="65" t="s">
        <v>260</v>
      </c>
    </row>
    <row r="232" spans="1:6" x14ac:dyDescent="0.2">
      <c r="A232" s="64">
        <v>2104</v>
      </c>
      <c r="B232" s="65" t="s">
        <v>1435</v>
      </c>
      <c r="C232" s="65" t="s">
        <v>187</v>
      </c>
      <c r="D232" s="65" t="s">
        <v>70</v>
      </c>
      <c r="E232" s="65" t="s">
        <v>647</v>
      </c>
      <c r="F232" s="65" t="s">
        <v>260</v>
      </c>
    </row>
    <row r="233" spans="1:6" x14ac:dyDescent="0.2">
      <c r="A233" s="64">
        <v>2105</v>
      </c>
      <c r="B233" s="65" t="s">
        <v>731</v>
      </c>
      <c r="C233" s="65" t="s">
        <v>732</v>
      </c>
      <c r="D233" s="65" t="s">
        <v>3</v>
      </c>
      <c r="E233" s="65" t="s">
        <v>647</v>
      </c>
      <c r="F233" s="65" t="s">
        <v>260</v>
      </c>
    </row>
    <row r="234" spans="1:6" x14ac:dyDescent="0.2">
      <c r="A234" s="64">
        <v>2106</v>
      </c>
      <c r="B234" s="65" t="s">
        <v>741</v>
      </c>
      <c r="C234" s="65" t="s">
        <v>742</v>
      </c>
      <c r="D234" s="65" t="s">
        <v>3</v>
      </c>
      <c r="E234" s="65" t="s">
        <v>647</v>
      </c>
      <c r="F234" s="65" t="s">
        <v>260</v>
      </c>
    </row>
    <row r="235" spans="1:6" x14ac:dyDescent="0.2">
      <c r="A235" s="64">
        <v>2107</v>
      </c>
      <c r="B235" s="65" t="s">
        <v>984</v>
      </c>
      <c r="C235" s="65" t="s">
        <v>985</v>
      </c>
      <c r="D235" s="65" t="s">
        <v>3</v>
      </c>
      <c r="E235" s="65" t="s">
        <v>647</v>
      </c>
      <c r="F235" s="65" t="s">
        <v>260</v>
      </c>
    </row>
    <row r="236" spans="1:6" x14ac:dyDescent="0.2">
      <c r="A236" s="64">
        <v>2108</v>
      </c>
      <c r="B236" s="65" t="s">
        <v>1226</v>
      </c>
      <c r="C236" s="65" t="s">
        <v>1227</v>
      </c>
      <c r="D236" s="65" t="s">
        <v>3</v>
      </c>
      <c r="E236" s="65" t="s">
        <v>647</v>
      </c>
      <c r="F236" s="65" t="s">
        <v>260</v>
      </c>
    </row>
    <row r="237" spans="1:6" x14ac:dyDescent="0.2">
      <c r="A237" s="64">
        <v>2109</v>
      </c>
      <c r="B237" s="65" t="s">
        <v>1356</v>
      </c>
      <c r="C237" s="65" t="s">
        <v>1357</v>
      </c>
      <c r="D237" s="65" t="s">
        <v>3</v>
      </c>
      <c r="E237" s="65" t="s">
        <v>647</v>
      </c>
      <c r="F237" s="65" t="s">
        <v>260</v>
      </c>
    </row>
    <row r="238" spans="1:6" x14ac:dyDescent="0.2">
      <c r="A238" s="64">
        <v>2110</v>
      </c>
      <c r="B238" s="65" t="s">
        <v>1386</v>
      </c>
      <c r="C238" s="65" t="s">
        <v>1388</v>
      </c>
      <c r="D238" s="65" t="s">
        <v>3</v>
      </c>
      <c r="E238" s="65" t="s">
        <v>647</v>
      </c>
      <c r="F238" s="65" t="s">
        <v>260</v>
      </c>
    </row>
    <row r="239" spans="1:6" x14ac:dyDescent="0.2">
      <c r="A239" s="64">
        <v>2111</v>
      </c>
      <c r="B239" s="65" t="s">
        <v>648</v>
      </c>
      <c r="C239" s="65" t="s">
        <v>649</v>
      </c>
      <c r="D239" s="65" t="s">
        <v>3</v>
      </c>
      <c r="E239" s="65" t="s">
        <v>647</v>
      </c>
      <c r="F239" s="65" t="s">
        <v>260</v>
      </c>
    </row>
    <row r="240" spans="1:6" x14ac:dyDescent="0.2">
      <c r="A240" s="64">
        <v>2112</v>
      </c>
      <c r="B240" s="65" t="s">
        <v>1391</v>
      </c>
      <c r="C240" s="65" t="s">
        <v>1392</v>
      </c>
      <c r="D240" s="65" t="s">
        <v>3</v>
      </c>
      <c r="E240" s="65" t="s">
        <v>647</v>
      </c>
      <c r="F240" s="65" t="s">
        <v>260</v>
      </c>
    </row>
    <row r="241" spans="1:6" x14ac:dyDescent="0.2">
      <c r="A241" s="64">
        <v>2113</v>
      </c>
      <c r="B241" s="65" t="s">
        <v>1224</v>
      </c>
      <c r="C241" s="65" t="s">
        <v>1225</v>
      </c>
      <c r="D241" s="65" t="s">
        <v>15</v>
      </c>
      <c r="E241" s="65" t="s">
        <v>647</v>
      </c>
      <c r="F241" s="65" t="s">
        <v>260</v>
      </c>
    </row>
    <row r="242" spans="1:6" x14ac:dyDescent="0.2">
      <c r="A242" s="64">
        <v>2114</v>
      </c>
      <c r="B242" s="65" t="s">
        <v>1122</v>
      </c>
      <c r="C242" s="65" t="s">
        <v>460</v>
      </c>
      <c r="D242" s="65" t="s">
        <v>15</v>
      </c>
      <c r="E242" s="65" t="s">
        <v>647</v>
      </c>
      <c r="F242" s="65" t="s">
        <v>260</v>
      </c>
    </row>
    <row r="243" spans="1:6" x14ac:dyDescent="0.2">
      <c r="A243" s="64">
        <v>2115</v>
      </c>
      <c r="B243" s="65" t="s">
        <v>1498</v>
      </c>
      <c r="C243" s="65" t="s">
        <v>186</v>
      </c>
      <c r="D243" s="65" t="s">
        <v>15</v>
      </c>
      <c r="E243" s="65" t="s">
        <v>647</v>
      </c>
      <c r="F243" s="65" t="s">
        <v>260</v>
      </c>
    </row>
    <row r="244" spans="1:6" x14ac:dyDescent="0.2">
      <c r="A244" s="64">
        <v>2116</v>
      </c>
      <c r="B244" s="65" t="s">
        <v>1449</v>
      </c>
      <c r="C244" s="65" t="s">
        <v>1450</v>
      </c>
      <c r="D244" s="65" t="s">
        <v>15</v>
      </c>
      <c r="E244" s="65" t="s">
        <v>647</v>
      </c>
      <c r="F244" s="65" t="s">
        <v>260</v>
      </c>
    </row>
    <row r="245" spans="1:6" x14ac:dyDescent="0.2">
      <c r="A245" s="64">
        <v>2117</v>
      </c>
      <c r="B245" s="65" t="s">
        <v>1499</v>
      </c>
      <c r="C245" s="65" t="s">
        <v>1500</v>
      </c>
      <c r="D245" s="65" t="s">
        <v>15</v>
      </c>
      <c r="E245" s="65" t="s">
        <v>647</v>
      </c>
      <c r="F245" s="65" t="s">
        <v>260</v>
      </c>
    </row>
    <row r="246" spans="1:6" x14ac:dyDescent="0.2">
      <c r="A246" s="64">
        <v>2118</v>
      </c>
      <c r="B246" s="65" t="s">
        <v>1044</v>
      </c>
      <c r="C246" s="65" t="s">
        <v>1046</v>
      </c>
      <c r="D246" s="65" t="s">
        <v>15</v>
      </c>
      <c r="E246" s="65" t="s">
        <v>647</v>
      </c>
      <c r="F246" s="65" t="s">
        <v>260</v>
      </c>
    </row>
    <row r="247" spans="1:6" x14ac:dyDescent="0.2">
      <c r="A247" s="64">
        <v>2119</v>
      </c>
      <c r="B247" s="65" t="s">
        <v>1286</v>
      </c>
      <c r="C247" s="65" t="s">
        <v>1287</v>
      </c>
      <c r="D247" s="65" t="s">
        <v>15</v>
      </c>
      <c r="E247" s="65" t="s">
        <v>647</v>
      </c>
      <c r="F247" s="65" t="s">
        <v>260</v>
      </c>
    </row>
    <row r="248" spans="1:6" x14ac:dyDescent="0.2">
      <c r="A248" s="64">
        <v>2120</v>
      </c>
      <c r="B248" s="65" t="s">
        <v>1428</v>
      </c>
      <c r="C248" s="65" t="s">
        <v>1429</v>
      </c>
      <c r="D248" s="65" t="s">
        <v>15</v>
      </c>
      <c r="E248" s="65" t="s">
        <v>647</v>
      </c>
      <c r="F248" s="65" t="s">
        <v>260</v>
      </c>
    </row>
    <row r="249" spans="1:6" x14ac:dyDescent="0.2">
      <c r="A249" s="64">
        <v>2121</v>
      </c>
      <c r="B249" s="65" t="s">
        <v>1235</v>
      </c>
      <c r="C249" s="65" t="s">
        <v>1236</v>
      </c>
      <c r="D249" s="65" t="s">
        <v>15</v>
      </c>
      <c r="E249" s="65" t="s">
        <v>647</v>
      </c>
      <c r="F249" s="65" t="s">
        <v>260</v>
      </c>
    </row>
    <row r="250" spans="1:6" x14ac:dyDescent="0.2">
      <c r="A250" s="64">
        <v>2122</v>
      </c>
      <c r="B250" s="65" t="s">
        <v>695</v>
      </c>
      <c r="C250" s="65" t="s">
        <v>84</v>
      </c>
      <c r="D250" s="65" t="s">
        <v>35</v>
      </c>
      <c r="E250" s="65" t="s">
        <v>647</v>
      </c>
      <c r="F250" s="65" t="s">
        <v>260</v>
      </c>
    </row>
    <row r="251" spans="1:6" x14ac:dyDescent="0.2">
      <c r="A251" s="64">
        <v>2123</v>
      </c>
      <c r="B251" s="65" t="s">
        <v>975</v>
      </c>
      <c r="C251" s="65" t="s">
        <v>100</v>
      </c>
      <c r="D251" s="65" t="s">
        <v>35</v>
      </c>
      <c r="E251" s="65" t="s">
        <v>647</v>
      </c>
      <c r="F251" s="65" t="s">
        <v>260</v>
      </c>
    </row>
    <row r="252" spans="1:6" x14ac:dyDescent="0.2">
      <c r="A252" s="64">
        <v>2124</v>
      </c>
      <c r="B252" s="65" t="s">
        <v>1261</v>
      </c>
      <c r="C252" s="65" t="s">
        <v>199</v>
      </c>
      <c r="D252" s="65" t="s">
        <v>35</v>
      </c>
      <c r="E252" s="65" t="s">
        <v>647</v>
      </c>
      <c r="F252" s="65" t="s">
        <v>260</v>
      </c>
    </row>
    <row r="253" spans="1:6" x14ac:dyDescent="0.2">
      <c r="A253" s="64">
        <v>2125</v>
      </c>
      <c r="B253" s="65" t="s">
        <v>264</v>
      </c>
      <c r="C253" s="65" t="s">
        <v>926</v>
      </c>
      <c r="D253" s="65" t="s">
        <v>32</v>
      </c>
      <c r="E253" s="65" t="s">
        <v>647</v>
      </c>
      <c r="F253" s="65" t="s">
        <v>260</v>
      </c>
    </row>
    <row r="254" spans="1:6" x14ac:dyDescent="0.2">
      <c r="A254" s="64">
        <v>2126</v>
      </c>
      <c r="B254" s="65" t="s">
        <v>350</v>
      </c>
      <c r="C254" s="65" t="s">
        <v>136</v>
      </c>
      <c r="D254" s="65" t="s">
        <v>32</v>
      </c>
      <c r="E254" s="65" t="s">
        <v>647</v>
      </c>
      <c r="F254" s="65" t="s">
        <v>260</v>
      </c>
    </row>
    <row r="255" spans="1:6" x14ac:dyDescent="0.2">
      <c r="A255" s="64">
        <v>2127</v>
      </c>
      <c r="B255" s="65" t="s">
        <v>1071</v>
      </c>
      <c r="C255" s="65" t="s">
        <v>113</v>
      </c>
      <c r="D255" s="65" t="s">
        <v>37</v>
      </c>
      <c r="E255" s="65" t="s">
        <v>647</v>
      </c>
      <c r="F255" s="65" t="s">
        <v>260</v>
      </c>
    </row>
    <row r="256" spans="1:6" x14ac:dyDescent="0.2">
      <c r="A256" s="64">
        <v>2128</v>
      </c>
      <c r="B256" s="65" t="s">
        <v>884</v>
      </c>
      <c r="C256" s="65" t="s">
        <v>885</v>
      </c>
      <c r="D256" s="65" t="s">
        <v>37</v>
      </c>
      <c r="E256" s="65" t="s">
        <v>647</v>
      </c>
      <c r="F256" s="65" t="s">
        <v>260</v>
      </c>
    </row>
    <row r="257" spans="1:6" x14ac:dyDescent="0.2">
      <c r="A257" s="64">
        <v>2129</v>
      </c>
      <c r="B257" s="65" t="s">
        <v>1067</v>
      </c>
      <c r="C257" s="65" t="s">
        <v>1068</v>
      </c>
      <c r="D257" s="65" t="s">
        <v>37</v>
      </c>
      <c r="E257" s="65" t="s">
        <v>647</v>
      </c>
      <c r="F257" s="65" t="s">
        <v>260</v>
      </c>
    </row>
    <row r="258" spans="1:6" x14ac:dyDescent="0.2">
      <c r="A258" s="64">
        <v>2130</v>
      </c>
      <c r="B258" s="65" t="s">
        <v>1032</v>
      </c>
      <c r="C258" s="65" t="s">
        <v>321</v>
      </c>
      <c r="D258" s="65" t="s">
        <v>37</v>
      </c>
      <c r="E258" s="65" t="s">
        <v>647</v>
      </c>
      <c r="F258" s="65" t="s">
        <v>260</v>
      </c>
    </row>
    <row r="259" spans="1:6" x14ac:dyDescent="0.2">
      <c r="A259" s="64">
        <v>2131</v>
      </c>
      <c r="B259" s="65" t="s">
        <v>1416</v>
      </c>
      <c r="C259" s="65" t="s">
        <v>1417</v>
      </c>
      <c r="D259" s="65" t="s">
        <v>37</v>
      </c>
      <c r="E259" s="65" t="s">
        <v>647</v>
      </c>
      <c r="F259" s="65" t="s">
        <v>260</v>
      </c>
    </row>
    <row r="260" spans="1:6" x14ac:dyDescent="0.2">
      <c r="A260" s="64">
        <v>2132</v>
      </c>
      <c r="B260" s="65" t="s">
        <v>1337</v>
      </c>
      <c r="C260" s="65" t="s">
        <v>89</v>
      </c>
      <c r="D260" s="65" t="s">
        <v>37</v>
      </c>
      <c r="E260" s="65" t="s">
        <v>647</v>
      </c>
      <c r="F260" s="65" t="s">
        <v>260</v>
      </c>
    </row>
    <row r="261" spans="1:6" x14ac:dyDescent="0.2">
      <c r="A261" s="64">
        <v>2133</v>
      </c>
      <c r="B261" s="65" t="s">
        <v>1447</v>
      </c>
      <c r="C261" s="65" t="s">
        <v>1383</v>
      </c>
      <c r="D261" s="65" t="s">
        <v>37</v>
      </c>
      <c r="E261" s="65" t="s">
        <v>647</v>
      </c>
      <c r="F261" s="65" t="s">
        <v>260</v>
      </c>
    </row>
    <row r="262" spans="1:6" x14ac:dyDescent="0.2">
      <c r="A262" s="64">
        <v>2134</v>
      </c>
      <c r="B262" s="65" t="s">
        <v>653</v>
      </c>
      <c r="C262" s="65" t="s">
        <v>199</v>
      </c>
      <c r="D262" s="65" t="s">
        <v>37</v>
      </c>
      <c r="E262" s="65" t="s">
        <v>647</v>
      </c>
      <c r="F262" s="65" t="s">
        <v>260</v>
      </c>
    </row>
    <row r="263" spans="1:6" x14ac:dyDescent="0.2">
      <c r="A263" s="64">
        <v>2135</v>
      </c>
      <c r="B263" s="65" t="s">
        <v>645</v>
      </c>
      <c r="C263" s="65" t="s">
        <v>646</v>
      </c>
      <c r="D263" s="65" t="s">
        <v>37</v>
      </c>
      <c r="E263" s="65" t="s">
        <v>647</v>
      </c>
      <c r="F263" s="65" t="s">
        <v>260</v>
      </c>
    </row>
    <row r="264" spans="1:6" x14ac:dyDescent="0.2">
      <c r="A264" s="64">
        <v>2136</v>
      </c>
      <c r="B264" s="65" t="s">
        <v>463</v>
      </c>
      <c r="C264" s="65" t="s">
        <v>159</v>
      </c>
      <c r="D264" s="65" t="s">
        <v>37</v>
      </c>
      <c r="E264" s="65" t="s">
        <v>647</v>
      </c>
      <c r="F264" s="65" t="s">
        <v>260</v>
      </c>
    </row>
    <row r="265" spans="1:6" x14ac:dyDescent="0.2">
      <c r="A265" s="64">
        <v>2137</v>
      </c>
      <c r="B265" s="65" t="s">
        <v>1275</v>
      </c>
      <c r="C265" s="65" t="s">
        <v>155</v>
      </c>
      <c r="D265" s="65" t="s">
        <v>46</v>
      </c>
      <c r="E265" s="65" t="s">
        <v>647</v>
      </c>
      <c r="F265" s="65" t="s">
        <v>260</v>
      </c>
    </row>
    <row r="266" spans="1:6" x14ac:dyDescent="0.2">
      <c r="A266" s="64">
        <v>2138</v>
      </c>
      <c r="B266" s="65" t="s">
        <v>967</v>
      </c>
      <c r="C266" s="65" t="s">
        <v>968</v>
      </c>
      <c r="D266" s="65" t="s">
        <v>43</v>
      </c>
      <c r="E266" s="65" t="s">
        <v>647</v>
      </c>
      <c r="F266" s="65" t="s">
        <v>260</v>
      </c>
    </row>
    <row r="267" spans="1:6" x14ac:dyDescent="0.2">
      <c r="A267" s="64">
        <v>2139</v>
      </c>
      <c r="B267" s="65" t="s">
        <v>1004</v>
      </c>
      <c r="C267" s="65" t="s">
        <v>560</v>
      </c>
      <c r="D267" s="65" t="s">
        <v>43</v>
      </c>
      <c r="E267" s="65" t="s">
        <v>647</v>
      </c>
      <c r="F267" s="65" t="s">
        <v>260</v>
      </c>
    </row>
    <row r="268" spans="1:6" x14ac:dyDescent="0.2">
      <c r="A268" s="64">
        <v>2140</v>
      </c>
      <c r="B268" s="65" t="s">
        <v>1118</v>
      </c>
      <c r="C268" s="65" t="s">
        <v>1119</v>
      </c>
      <c r="D268" s="65" t="s">
        <v>43</v>
      </c>
      <c r="E268" s="65" t="s">
        <v>647</v>
      </c>
      <c r="F268" s="65" t="s">
        <v>260</v>
      </c>
    </row>
    <row r="269" spans="1:6" x14ac:dyDescent="0.2">
      <c r="A269" s="64">
        <v>2141</v>
      </c>
      <c r="B269" s="65" t="s">
        <v>1024</v>
      </c>
      <c r="C269" s="65" t="s">
        <v>1025</v>
      </c>
      <c r="D269" s="65" t="s">
        <v>43</v>
      </c>
      <c r="E269" s="65" t="s">
        <v>647</v>
      </c>
      <c r="F269" s="65" t="s">
        <v>260</v>
      </c>
    </row>
    <row r="270" spans="1:6" x14ac:dyDescent="0.2">
      <c r="A270" s="64">
        <v>2142</v>
      </c>
      <c r="B270" s="65" t="s">
        <v>853</v>
      </c>
      <c r="C270" s="65" t="s">
        <v>854</v>
      </c>
      <c r="D270" s="65" t="s">
        <v>29</v>
      </c>
      <c r="E270" s="65" t="s">
        <v>647</v>
      </c>
      <c r="F270" s="65" t="s">
        <v>260</v>
      </c>
    </row>
    <row r="271" spans="1:6" x14ac:dyDescent="0.2">
      <c r="A271" s="64">
        <v>2143</v>
      </c>
      <c r="B271" s="65" t="s">
        <v>1315</v>
      </c>
      <c r="C271" s="65" t="s">
        <v>1316</v>
      </c>
      <c r="D271" s="65" t="s">
        <v>758</v>
      </c>
      <c r="E271" s="65" t="s">
        <v>647</v>
      </c>
      <c r="F271" s="65" t="s">
        <v>260</v>
      </c>
    </row>
    <row r="272" spans="1:6" x14ac:dyDescent="0.2">
      <c r="A272" s="64">
        <v>2144</v>
      </c>
      <c r="B272" s="65" t="s">
        <v>351</v>
      </c>
      <c r="C272" s="65" t="s">
        <v>156</v>
      </c>
      <c r="D272" s="65" t="s">
        <v>758</v>
      </c>
      <c r="E272" s="65" t="s">
        <v>647</v>
      </c>
      <c r="F272" s="65" t="s">
        <v>260</v>
      </c>
    </row>
    <row r="273" spans="1:6" x14ac:dyDescent="0.2">
      <c r="A273" s="64">
        <v>2145</v>
      </c>
      <c r="B273" s="65" t="s">
        <v>662</v>
      </c>
      <c r="C273" s="65" t="s">
        <v>560</v>
      </c>
      <c r="D273" s="65" t="s">
        <v>38</v>
      </c>
      <c r="E273" s="65" t="s">
        <v>647</v>
      </c>
      <c r="F273" s="65" t="s">
        <v>260</v>
      </c>
    </row>
    <row r="274" spans="1:6" x14ac:dyDescent="0.2">
      <c r="A274" s="64">
        <v>2146</v>
      </c>
      <c r="B274" s="65" t="s">
        <v>672</v>
      </c>
      <c r="C274" s="65" t="s">
        <v>673</v>
      </c>
      <c r="D274" s="65" t="s">
        <v>38</v>
      </c>
      <c r="E274" s="65" t="s">
        <v>647</v>
      </c>
      <c r="F274" s="65" t="s">
        <v>260</v>
      </c>
    </row>
    <row r="275" spans="1:6" x14ac:dyDescent="0.2">
      <c r="A275" s="64">
        <v>2147</v>
      </c>
      <c r="B275" s="65" t="s">
        <v>724</v>
      </c>
      <c r="C275" s="65" t="s">
        <v>158</v>
      </c>
      <c r="D275" s="65" t="s">
        <v>6</v>
      </c>
      <c r="E275" s="65" t="s">
        <v>647</v>
      </c>
      <c r="F275" s="65" t="s">
        <v>260</v>
      </c>
    </row>
    <row r="276" spans="1:6" x14ac:dyDescent="0.2">
      <c r="A276" s="64">
        <v>2148</v>
      </c>
      <c r="B276" s="65" t="s">
        <v>45</v>
      </c>
      <c r="C276" s="65" t="s">
        <v>843</v>
      </c>
      <c r="D276" s="65" t="s">
        <v>6</v>
      </c>
      <c r="E276" s="65" t="s">
        <v>647</v>
      </c>
      <c r="F276" s="65" t="s">
        <v>260</v>
      </c>
    </row>
    <row r="277" spans="1:6" x14ac:dyDescent="0.2">
      <c r="A277" s="64">
        <v>2149</v>
      </c>
      <c r="B277" s="65" t="s">
        <v>234</v>
      </c>
      <c r="C277" s="65" t="s">
        <v>886</v>
      </c>
      <c r="D277" s="65" t="s">
        <v>6</v>
      </c>
      <c r="E277" s="65" t="s">
        <v>647</v>
      </c>
      <c r="F277" s="65" t="s">
        <v>260</v>
      </c>
    </row>
    <row r="278" spans="1:6" x14ac:dyDescent="0.2">
      <c r="A278" s="64">
        <v>2150</v>
      </c>
      <c r="B278" s="65" t="s">
        <v>627</v>
      </c>
      <c r="C278" s="65" t="s">
        <v>1105</v>
      </c>
      <c r="D278" s="65" t="s">
        <v>6</v>
      </c>
      <c r="E278" s="65" t="s">
        <v>647</v>
      </c>
      <c r="F278" s="65" t="s">
        <v>260</v>
      </c>
    </row>
    <row r="279" spans="1:6" x14ac:dyDescent="0.2">
      <c r="A279" s="64">
        <v>2151</v>
      </c>
      <c r="B279" s="65" t="s">
        <v>1130</v>
      </c>
      <c r="C279" s="65" t="s">
        <v>422</v>
      </c>
      <c r="D279" s="65" t="s">
        <v>6</v>
      </c>
      <c r="E279" s="65" t="s">
        <v>647</v>
      </c>
      <c r="F279" s="65" t="s">
        <v>260</v>
      </c>
    </row>
    <row r="280" spans="1:6" x14ac:dyDescent="0.2">
      <c r="A280" s="64">
        <v>2152</v>
      </c>
      <c r="B280" s="65" t="s">
        <v>1156</v>
      </c>
      <c r="C280" s="65" t="s">
        <v>47</v>
      </c>
      <c r="D280" s="65" t="s">
        <v>6</v>
      </c>
      <c r="E280" s="65" t="s">
        <v>647</v>
      </c>
      <c r="F280" s="65" t="s">
        <v>260</v>
      </c>
    </row>
    <row r="281" spans="1:6" x14ac:dyDescent="0.2">
      <c r="A281" s="64">
        <v>2153</v>
      </c>
      <c r="B281" s="65" t="s">
        <v>1172</v>
      </c>
      <c r="C281" s="65" t="s">
        <v>1173</v>
      </c>
      <c r="D281" s="65" t="s">
        <v>6</v>
      </c>
      <c r="E281" s="65" t="s">
        <v>647</v>
      </c>
      <c r="F281" s="65" t="s">
        <v>260</v>
      </c>
    </row>
    <row r="282" spans="1:6" x14ac:dyDescent="0.2">
      <c r="A282" s="64">
        <v>2154</v>
      </c>
      <c r="B282" s="65" t="s">
        <v>991</v>
      </c>
      <c r="C282" s="65" t="s">
        <v>560</v>
      </c>
      <c r="D282" s="65" t="s">
        <v>14</v>
      </c>
      <c r="E282" s="65" t="s">
        <v>647</v>
      </c>
      <c r="F282" s="65" t="s">
        <v>260</v>
      </c>
    </row>
    <row r="283" spans="1:6" x14ac:dyDescent="0.2">
      <c r="A283" s="64">
        <v>3000</v>
      </c>
      <c r="B283" s="65" t="s">
        <v>930</v>
      </c>
      <c r="C283" s="65" t="s">
        <v>931</v>
      </c>
      <c r="D283" s="65" t="s">
        <v>13</v>
      </c>
      <c r="E283" s="65" t="s">
        <v>368</v>
      </c>
      <c r="F283" s="65" t="s">
        <v>210</v>
      </c>
    </row>
    <row r="284" spans="1:6" x14ac:dyDescent="0.2">
      <c r="A284" s="64">
        <v>3001</v>
      </c>
      <c r="B284" s="65" t="s">
        <v>1212</v>
      </c>
      <c r="C284" s="65" t="s">
        <v>1213</v>
      </c>
      <c r="D284" s="65" t="s">
        <v>13</v>
      </c>
      <c r="E284" s="65" t="s">
        <v>368</v>
      </c>
      <c r="F284" s="65" t="s">
        <v>210</v>
      </c>
    </row>
    <row r="285" spans="1:6" x14ac:dyDescent="0.2">
      <c r="A285" s="64">
        <v>3002</v>
      </c>
      <c r="B285" s="65" t="s">
        <v>166</v>
      </c>
      <c r="C285" s="65" t="s">
        <v>168</v>
      </c>
      <c r="D285" s="65" t="s">
        <v>40</v>
      </c>
      <c r="E285" s="65" t="s">
        <v>368</v>
      </c>
      <c r="F285" s="65" t="s">
        <v>210</v>
      </c>
    </row>
    <row r="286" spans="1:6" x14ac:dyDescent="0.2">
      <c r="A286" s="64">
        <v>3003</v>
      </c>
      <c r="B286" s="65" t="s">
        <v>374</v>
      </c>
      <c r="C286" s="65" t="s">
        <v>177</v>
      </c>
      <c r="D286" s="65" t="s">
        <v>40</v>
      </c>
      <c r="E286" s="65" t="s">
        <v>368</v>
      </c>
      <c r="F286" s="65" t="s">
        <v>210</v>
      </c>
    </row>
    <row r="287" spans="1:6" x14ac:dyDescent="0.2">
      <c r="A287" s="64">
        <v>3004</v>
      </c>
      <c r="B287" s="65" t="s">
        <v>327</v>
      </c>
      <c r="C287" s="65" t="s">
        <v>371</v>
      </c>
      <c r="D287" s="65" t="s">
        <v>40</v>
      </c>
      <c r="E287" s="65" t="s">
        <v>368</v>
      </c>
      <c r="F287" s="65" t="s">
        <v>210</v>
      </c>
    </row>
    <row r="288" spans="1:6" x14ac:dyDescent="0.2">
      <c r="A288" s="64">
        <v>3005</v>
      </c>
      <c r="B288" s="65" t="s">
        <v>704</v>
      </c>
      <c r="C288" s="65" t="s">
        <v>177</v>
      </c>
      <c r="D288" s="65" t="s">
        <v>30</v>
      </c>
      <c r="E288" s="65" t="s">
        <v>368</v>
      </c>
      <c r="F288" s="65" t="s">
        <v>210</v>
      </c>
    </row>
    <row r="289" spans="1:6" x14ac:dyDescent="0.2">
      <c r="A289" s="64">
        <v>3006</v>
      </c>
      <c r="B289" s="65" t="s">
        <v>403</v>
      </c>
      <c r="C289" s="65" t="s">
        <v>296</v>
      </c>
      <c r="D289" s="65" t="s">
        <v>30</v>
      </c>
      <c r="E289" s="65" t="s">
        <v>368</v>
      </c>
      <c r="F289" s="65" t="s">
        <v>210</v>
      </c>
    </row>
    <row r="290" spans="1:6" x14ac:dyDescent="0.2">
      <c r="A290" s="64">
        <v>3007</v>
      </c>
      <c r="B290" s="65" t="s">
        <v>404</v>
      </c>
      <c r="C290" s="65" t="s">
        <v>128</v>
      </c>
      <c r="D290" s="65" t="s">
        <v>30</v>
      </c>
      <c r="E290" s="65" t="s">
        <v>368</v>
      </c>
      <c r="F290" s="65" t="s">
        <v>210</v>
      </c>
    </row>
    <row r="291" spans="1:6" x14ac:dyDescent="0.2">
      <c r="A291" s="64">
        <v>3008</v>
      </c>
      <c r="B291" s="65" t="s">
        <v>930</v>
      </c>
      <c r="C291" s="65" t="s">
        <v>520</v>
      </c>
      <c r="D291" s="65" t="s">
        <v>30</v>
      </c>
      <c r="E291" s="65" t="s">
        <v>368</v>
      </c>
      <c r="F291" s="65" t="s">
        <v>210</v>
      </c>
    </row>
    <row r="292" spans="1:6" x14ac:dyDescent="0.2">
      <c r="A292" s="64">
        <v>3009</v>
      </c>
      <c r="B292" s="65" t="s">
        <v>405</v>
      </c>
      <c r="C292" s="65" t="s">
        <v>1448</v>
      </c>
      <c r="D292" s="65" t="s">
        <v>30</v>
      </c>
      <c r="E292" s="65" t="s">
        <v>368</v>
      </c>
      <c r="F292" s="65" t="s">
        <v>210</v>
      </c>
    </row>
    <row r="293" spans="1:6" x14ac:dyDescent="0.2">
      <c r="A293" s="64">
        <v>3010</v>
      </c>
      <c r="B293" s="65" t="s">
        <v>1300</v>
      </c>
      <c r="C293" s="65" t="s">
        <v>1301</v>
      </c>
      <c r="D293" s="65" t="s">
        <v>34</v>
      </c>
      <c r="E293" s="65" t="s">
        <v>368</v>
      </c>
      <c r="F293" s="65" t="s">
        <v>210</v>
      </c>
    </row>
    <row r="294" spans="1:6" x14ac:dyDescent="0.2">
      <c r="A294" s="64">
        <v>3011</v>
      </c>
      <c r="B294" s="65" t="s">
        <v>372</v>
      </c>
      <c r="C294" s="65" t="s">
        <v>373</v>
      </c>
      <c r="D294" s="65" t="s">
        <v>34</v>
      </c>
      <c r="E294" s="65" t="s">
        <v>368</v>
      </c>
      <c r="F294" s="65" t="s">
        <v>210</v>
      </c>
    </row>
    <row r="295" spans="1:6" x14ac:dyDescent="0.2">
      <c r="A295" s="64">
        <v>3012</v>
      </c>
      <c r="B295" s="65" t="s">
        <v>347</v>
      </c>
      <c r="C295" s="65" t="s">
        <v>952</v>
      </c>
      <c r="D295" s="65" t="s">
        <v>5</v>
      </c>
      <c r="E295" s="65" t="s">
        <v>368</v>
      </c>
      <c r="F295" s="65" t="s">
        <v>210</v>
      </c>
    </row>
    <row r="296" spans="1:6" x14ac:dyDescent="0.2">
      <c r="A296" s="64">
        <v>3013</v>
      </c>
      <c r="B296" s="65" t="s">
        <v>412</v>
      </c>
      <c r="C296" s="65" t="s">
        <v>162</v>
      </c>
      <c r="D296" s="65" t="s">
        <v>5</v>
      </c>
      <c r="E296" s="65" t="s">
        <v>368</v>
      </c>
      <c r="F296" s="65" t="s">
        <v>210</v>
      </c>
    </row>
    <row r="297" spans="1:6" x14ac:dyDescent="0.2">
      <c r="A297" s="64">
        <v>3014</v>
      </c>
      <c r="B297" s="65" t="s">
        <v>1051</v>
      </c>
      <c r="C297" s="65" t="s">
        <v>1052</v>
      </c>
      <c r="D297" s="65" t="s">
        <v>5</v>
      </c>
      <c r="E297" s="65" t="s">
        <v>368</v>
      </c>
      <c r="F297" s="65" t="s">
        <v>210</v>
      </c>
    </row>
    <row r="298" spans="1:6" x14ac:dyDescent="0.2">
      <c r="A298" s="64">
        <v>3015</v>
      </c>
      <c r="B298" s="65" t="s">
        <v>1100</v>
      </c>
      <c r="C298" s="65" t="s">
        <v>415</v>
      </c>
      <c r="D298" s="65" t="s">
        <v>5</v>
      </c>
      <c r="E298" s="65" t="s">
        <v>368</v>
      </c>
      <c r="F298" s="65" t="s">
        <v>210</v>
      </c>
    </row>
    <row r="299" spans="1:6" x14ac:dyDescent="0.2">
      <c r="A299" s="64">
        <v>3016</v>
      </c>
      <c r="B299" s="65" t="s">
        <v>150</v>
      </c>
      <c r="C299" s="65" t="s">
        <v>413</v>
      </c>
      <c r="D299" s="65" t="s">
        <v>5</v>
      </c>
      <c r="E299" s="65" t="s">
        <v>368</v>
      </c>
      <c r="F299" s="65" t="s">
        <v>210</v>
      </c>
    </row>
    <row r="300" spans="1:6" x14ac:dyDescent="0.2">
      <c r="A300" s="64">
        <v>3017</v>
      </c>
      <c r="B300" s="65" t="s">
        <v>411</v>
      </c>
      <c r="C300" s="65" t="s">
        <v>117</v>
      </c>
      <c r="D300" s="65" t="s">
        <v>5</v>
      </c>
      <c r="E300" s="65" t="s">
        <v>368</v>
      </c>
      <c r="F300" s="65" t="s">
        <v>210</v>
      </c>
    </row>
    <row r="301" spans="1:6" x14ac:dyDescent="0.2">
      <c r="A301" s="64">
        <v>3018</v>
      </c>
      <c r="B301" s="65" t="s">
        <v>978</v>
      </c>
      <c r="C301" s="65" t="s">
        <v>979</v>
      </c>
      <c r="D301" s="65" t="s">
        <v>5</v>
      </c>
      <c r="E301" s="65" t="s">
        <v>368</v>
      </c>
      <c r="F301" s="65" t="s">
        <v>210</v>
      </c>
    </row>
    <row r="302" spans="1:6" x14ac:dyDescent="0.2">
      <c r="A302" s="64">
        <v>3019</v>
      </c>
      <c r="B302" s="65" t="s">
        <v>621</v>
      </c>
      <c r="C302" s="65" t="s">
        <v>622</v>
      </c>
      <c r="D302" s="65" t="s">
        <v>5</v>
      </c>
      <c r="E302" s="65" t="s">
        <v>368</v>
      </c>
      <c r="F302" s="65" t="s">
        <v>210</v>
      </c>
    </row>
    <row r="303" spans="1:6" x14ac:dyDescent="0.2">
      <c r="A303" s="64">
        <v>3020</v>
      </c>
      <c r="B303" s="65" t="s">
        <v>357</v>
      </c>
      <c r="C303" s="65" t="s">
        <v>174</v>
      </c>
      <c r="D303" s="65" t="s">
        <v>5</v>
      </c>
      <c r="E303" s="65" t="s">
        <v>368</v>
      </c>
      <c r="F303" s="65" t="s">
        <v>210</v>
      </c>
    </row>
    <row r="304" spans="1:6" x14ac:dyDescent="0.2">
      <c r="A304" s="64">
        <v>3021</v>
      </c>
      <c r="B304" s="65" t="s">
        <v>1252</v>
      </c>
      <c r="C304" s="65" t="s">
        <v>392</v>
      </c>
      <c r="D304" s="65" t="s">
        <v>5</v>
      </c>
      <c r="E304" s="65" t="s">
        <v>368</v>
      </c>
      <c r="F304" s="65" t="s">
        <v>210</v>
      </c>
    </row>
    <row r="305" spans="1:6" x14ac:dyDescent="0.2">
      <c r="A305" s="64">
        <v>3022</v>
      </c>
      <c r="B305" s="65" t="s">
        <v>302</v>
      </c>
      <c r="C305" s="65" t="s">
        <v>248</v>
      </c>
      <c r="D305" s="65" t="s">
        <v>5</v>
      </c>
      <c r="E305" s="65" t="s">
        <v>368</v>
      </c>
      <c r="F305" s="65" t="s">
        <v>210</v>
      </c>
    </row>
    <row r="306" spans="1:6" x14ac:dyDescent="0.2">
      <c r="A306" s="64">
        <v>3023</v>
      </c>
      <c r="B306" s="65" t="s">
        <v>992</v>
      </c>
      <c r="C306" s="65" t="s">
        <v>993</v>
      </c>
      <c r="D306" s="65" t="s">
        <v>5</v>
      </c>
      <c r="E306" s="65" t="s">
        <v>368</v>
      </c>
      <c r="F306" s="65" t="s">
        <v>210</v>
      </c>
    </row>
    <row r="307" spans="1:6" x14ac:dyDescent="0.2">
      <c r="A307" s="64">
        <v>3024</v>
      </c>
      <c r="B307" s="65" t="s">
        <v>882</v>
      </c>
      <c r="C307" s="65" t="s">
        <v>824</v>
      </c>
      <c r="D307" s="65" t="s">
        <v>883</v>
      </c>
      <c r="E307" s="65" t="s">
        <v>368</v>
      </c>
      <c r="F307" s="65" t="s">
        <v>210</v>
      </c>
    </row>
    <row r="308" spans="1:6" x14ac:dyDescent="0.2">
      <c r="A308" s="64">
        <v>3025</v>
      </c>
      <c r="B308" s="65" t="s">
        <v>381</v>
      </c>
      <c r="C308" s="65" t="s">
        <v>382</v>
      </c>
      <c r="D308" s="65" t="s">
        <v>41</v>
      </c>
      <c r="E308" s="65" t="s">
        <v>368</v>
      </c>
      <c r="F308" s="65" t="s">
        <v>210</v>
      </c>
    </row>
    <row r="309" spans="1:6" x14ac:dyDescent="0.2">
      <c r="A309" s="64">
        <v>3026</v>
      </c>
      <c r="B309" s="65" t="s">
        <v>1296</v>
      </c>
      <c r="C309" s="65" t="s">
        <v>1297</v>
      </c>
      <c r="D309" s="65" t="s">
        <v>41</v>
      </c>
      <c r="E309" s="65" t="s">
        <v>368</v>
      </c>
      <c r="F309" s="65" t="s">
        <v>210</v>
      </c>
    </row>
    <row r="310" spans="1:6" x14ac:dyDescent="0.2">
      <c r="A310" s="64">
        <v>3027</v>
      </c>
      <c r="B310" s="65" t="s">
        <v>701</v>
      </c>
      <c r="C310" s="65" t="s">
        <v>694</v>
      </c>
      <c r="D310" s="65" t="s">
        <v>41</v>
      </c>
      <c r="E310" s="65" t="s">
        <v>368</v>
      </c>
      <c r="F310" s="65" t="s">
        <v>210</v>
      </c>
    </row>
    <row r="311" spans="1:6" x14ac:dyDescent="0.2">
      <c r="A311" s="64">
        <v>3028</v>
      </c>
      <c r="B311" s="65" t="s">
        <v>378</v>
      </c>
      <c r="C311" s="65" t="s">
        <v>379</v>
      </c>
      <c r="D311" s="65" t="s">
        <v>41</v>
      </c>
      <c r="E311" s="65" t="s">
        <v>368</v>
      </c>
      <c r="F311" s="65" t="s">
        <v>210</v>
      </c>
    </row>
    <row r="312" spans="1:6" x14ac:dyDescent="0.2">
      <c r="A312" s="64">
        <v>3029</v>
      </c>
      <c r="B312" s="65" t="s">
        <v>193</v>
      </c>
      <c r="C312" s="65" t="s">
        <v>380</v>
      </c>
      <c r="D312" s="65" t="s">
        <v>41</v>
      </c>
      <c r="E312" s="65" t="s">
        <v>368</v>
      </c>
      <c r="F312" s="65" t="s">
        <v>210</v>
      </c>
    </row>
    <row r="313" spans="1:6" x14ac:dyDescent="0.2">
      <c r="A313" s="64">
        <v>3030</v>
      </c>
      <c r="B313" s="65" t="s">
        <v>383</v>
      </c>
      <c r="C313" s="65" t="s">
        <v>384</v>
      </c>
      <c r="D313" s="65" t="s">
        <v>41</v>
      </c>
      <c r="E313" s="65" t="s">
        <v>368</v>
      </c>
      <c r="F313" s="65" t="s">
        <v>210</v>
      </c>
    </row>
    <row r="314" spans="1:6" x14ac:dyDescent="0.2">
      <c r="A314" s="64">
        <v>3031</v>
      </c>
      <c r="B314" s="65" t="s">
        <v>946</v>
      </c>
      <c r="C314" s="65" t="s">
        <v>568</v>
      </c>
      <c r="D314" s="65" t="s">
        <v>41</v>
      </c>
      <c r="E314" s="65" t="s">
        <v>368</v>
      </c>
      <c r="F314" s="65" t="s">
        <v>210</v>
      </c>
    </row>
    <row r="315" spans="1:6" x14ac:dyDescent="0.2">
      <c r="A315" s="64">
        <v>3032</v>
      </c>
      <c r="B315" s="65" t="s">
        <v>376</v>
      </c>
      <c r="C315" s="65" t="s">
        <v>377</v>
      </c>
      <c r="D315" s="65" t="s">
        <v>41</v>
      </c>
      <c r="E315" s="65" t="s">
        <v>368</v>
      </c>
      <c r="F315" s="65" t="s">
        <v>210</v>
      </c>
    </row>
    <row r="316" spans="1:6" x14ac:dyDescent="0.2">
      <c r="A316" s="64">
        <v>3033</v>
      </c>
      <c r="B316" s="65" t="s">
        <v>512</v>
      </c>
      <c r="C316" s="65" t="s">
        <v>1441</v>
      </c>
      <c r="D316" s="65" t="s">
        <v>41</v>
      </c>
      <c r="E316" s="65" t="s">
        <v>368</v>
      </c>
      <c r="F316" s="65" t="s">
        <v>210</v>
      </c>
    </row>
    <row r="317" spans="1:6" x14ac:dyDescent="0.2">
      <c r="A317" s="64">
        <v>3034</v>
      </c>
      <c r="B317" s="65" t="s">
        <v>385</v>
      </c>
      <c r="C317" s="65" t="s">
        <v>361</v>
      </c>
      <c r="D317" s="65" t="s">
        <v>41</v>
      </c>
      <c r="E317" s="65" t="s">
        <v>368</v>
      </c>
      <c r="F317" s="65" t="s">
        <v>210</v>
      </c>
    </row>
    <row r="318" spans="1:6" x14ac:dyDescent="0.2">
      <c r="A318" s="64">
        <v>3035</v>
      </c>
      <c r="B318" s="65" t="s">
        <v>397</v>
      </c>
      <c r="C318" s="65" t="s">
        <v>370</v>
      </c>
      <c r="D318" s="65" t="s">
        <v>28</v>
      </c>
      <c r="E318" s="65" t="s">
        <v>368</v>
      </c>
      <c r="F318" s="65" t="s">
        <v>210</v>
      </c>
    </row>
    <row r="319" spans="1:6" x14ac:dyDescent="0.2">
      <c r="A319" s="64">
        <v>3036</v>
      </c>
      <c r="B319" s="65" t="s">
        <v>398</v>
      </c>
      <c r="C319" s="65" t="s">
        <v>1370</v>
      </c>
      <c r="D319" s="65" t="s">
        <v>28</v>
      </c>
      <c r="E319" s="65" t="s">
        <v>368</v>
      </c>
      <c r="F319" s="65" t="s">
        <v>210</v>
      </c>
    </row>
    <row r="320" spans="1:6" x14ac:dyDescent="0.2">
      <c r="A320" s="64">
        <v>3037</v>
      </c>
      <c r="B320" s="65" t="s">
        <v>396</v>
      </c>
      <c r="C320" s="65" t="s">
        <v>1341</v>
      </c>
      <c r="D320" s="65" t="s">
        <v>28</v>
      </c>
      <c r="E320" s="65" t="s">
        <v>368</v>
      </c>
      <c r="F320" s="65" t="s">
        <v>210</v>
      </c>
    </row>
    <row r="321" spans="1:6" x14ac:dyDescent="0.2">
      <c r="A321" s="64">
        <v>3038</v>
      </c>
      <c r="B321" s="65" t="s">
        <v>279</v>
      </c>
      <c r="C321" s="65" t="s">
        <v>723</v>
      </c>
      <c r="D321" s="65" t="s">
        <v>28</v>
      </c>
      <c r="E321" s="65" t="s">
        <v>368</v>
      </c>
      <c r="F321" s="65" t="s">
        <v>210</v>
      </c>
    </row>
    <row r="322" spans="1:6" x14ac:dyDescent="0.2">
      <c r="A322" s="64">
        <v>3039</v>
      </c>
      <c r="B322" s="65" t="s">
        <v>402</v>
      </c>
      <c r="C322" s="65" t="s">
        <v>228</v>
      </c>
      <c r="D322" s="65" t="s">
        <v>28</v>
      </c>
      <c r="E322" s="65" t="s">
        <v>368</v>
      </c>
      <c r="F322" s="65" t="s">
        <v>210</v>
      </c>
    </row>
    <row r="323" spans="1:6" x14ac:dyDescent="0.2">
      <c r="A323" s="64">
        <v>3040</v>
      </c>
      <c r="B323" s="65" t="s">
        <v>401</v>
      </c>
      <c r="C323" s="65" t="s">
        <v>652</v>
      </c>
      <c r="D323" s="65" t="s">
        <v>28</v>
      </c>
      <c r="E323" s="65" t="s">
        <v>368</v>
      </c>
      <c r="F323" s="65" t="s">
        <v>210</v>
      </c>
    </row>
    <row r="324" spans="1:6" x14ac:dyDescent="0.2">
      <c r="A324" s="64">
        <v>3041</v>
      </c>
      <c r="B324" s="65" t="s">
        <v>400</v>
      </c>
      <c r="C324" s="65" t="s">
        <v>139</v>
      </c>
      <c r="D324" s="65" t="s">
        <v>28</v>
      </c>
      <c r="E324" s="65" t="s">
        <v>368</v>
      </c>
      <c r="F324" s="65" t="s">
        <v>210</v>
      </c>
    </row>
    <row r="325" spans="1:6" x14ac:dyDescent="0.2">
      <c r="A325" s="64">
        <v>3042</v>
      </c>
      <c r="B325" s="65" t="s">
        <v>829</v>
      </c>
      <c r="C325" s="65" t="s">
        <v>830</v>
      </c>
      <c r="D325" s="65" t="s">
        <v>28</v>
      </c>
      <c r="E325" s="65" t="s">
        <v>368</v>
      </c>
      <c r="F325" s="65" t="s">
        <v>210</v>
      </c>
    </row>
    <row r="326" spans="1:6" x14ac:dyDescent="0.2">
      <c r="A326" s="64">
        <v>3043</v>
      </c>
      <c r="B326" s="65" t="s">
        <v>823</v>
      </c>
      <c r="C326" s="65" t="s">
        <v>824</v>
      </c>
      <c r="D326" s="65" t="s">
        <v>31</v>
      </c>
      <c r="E326" s="65" t="s">
        <v>368</v>
      </c>
      <c r="F326" s="65" t="s">
        <v>210</v>
      </c>
    </row>
    <row r="327" spans="1:6" x14ac:dyDescent="0.2">
      <c r="A327" s="64">
        <v>3044</v>
      </c>
      <c r="B327" s="65" t="s">
        <v>416</v>
      </c>
      <c r="C327" s="65" t="s">
        <v>417</v>
      </c>
      <c r="D327" s="65" t="s">
        <v>31</v>
      </c>
      <c r="E327" s="65" t="s">
        <v>368</v>
      </c>
      <c r="F327" s="65" t="s">
        <v>210</v>
      </c>
    </row>
    <row r="328" spans="1:6" x14ac:dyDescent="0.2">
      <c r="A328" s="64">
        <v>3045</v>
      </c>
      <c r="B328" s="65" t="s">
        <v>911</v>
      </c>
      <c r="C328" s="65" t="s">
        <v>358</v>
      </c>
      <c r="D328" s="65" t="s">
        <v>31</v>
      </c>
      <c r="E328" s="65" t="s">
        <v>368</v>
      </c>
      <c r="F328" s="65" t="s">
        <v>210</v>
      </c>
    </row>
    <row r="329" spans="1:6" x14ac:dyDescent="0.2">
      <c r="A329" s="64">
        <v>3046</v>
      </c>
      <c r="B329" s="65" t="s">
        <v>1423</v>
      </c>
      <c r="C329" s="65" t="s">
        <v>74</v>
      </c>
      <c r="D329" s="65" t="s">
        <v>31</v>
      </c>
      <c r="E329" s="65" t="s">
        <v>368</v>
      </c>
      <c r="F329" s="65" t="s">
        <v>210</v>
      </c>
    </row>
    <row r="330" spans="1:6" x14ac:dyDescent="0.2">
      <c r="A330" s="64">
        <v>3047</v>
      </c>
      <c r="B330" s="65" t="s">
        <v>1008</v>
      </c>
      <c r="C330" s="65" t="s">
        <v>1009</v>
      </c>
      <c r="D330" s="65" t="s">
        <v>60</v>
      </c>
      <c r="E330" s="65" t="s">
        <v>368</v>
      </c>
      <c r="F330" s="65" t="s">
        <v>210</v>
      </c>
    </row>
    <row r="331" spans="1:6" x14ac:dyDescent="0.2">
      <c r="A331" s="64">
        <v>3048</v>
      </c>
      <c r="B331" s="65" t="s">
        <v>1334</v>
      </c>
      <c r="C331" s="65" t="s">
        <v>394</v>
      </c>
      <c r="D331" s="65" t="s">
        <v>60</v>
      </c>
      <c r="E331" s="65" t="s">
        <v>368</v>
      </c>
      <c r="F331" s="65" t="s">
        <v>210</v>
      </c>
    </row>
    <row r="332" spans="1:6" x14ac:dyDescent="0.2">
      <c r="A332" s="64">
        <v>3049</v>
      </c>
      <c r="B332" s="65" t="s">
        <v>874</v>
      </c>
      <c r="C332" s="65" t="s">
        <v>875</v>
      </c>
      <c r="D332" s="65" t="s">
        <v>39</v>
      </c>
      <c r="E332" s="65" t="s">
        <v>368</v>
      </c>
      <c r="F332" s="65" t="s">
        <v>210</v>
      </c>
    </row>
    <row r="333" spans="1:6" x14ac:dyDescent="0.2">
      <c r="A333" s="64">
        <v>3050</v>
      </c>
      <c r="B333" s="65" t="s">
        <v>1466</v>
      </c>
      <c r="C333" s="65" t="s">
        <v>399</v>
      </c>
      <c r="D333" s="65" t="s">
        <v>39</v>
      </c>
      <c r="E333" s="65" t="s">
        <v>368</v>
      </c>
      <c r="F333" s="65" t="s">
        <v>210</v>
      </c>
    </row>
    <row r="334" spans="1:6" x14ac:dyDescent="0.2">
      <c r="A334" s="64">
        <v>3051</v>
      </c>
      <c r="B334" s="65" t="s">
        <v>1170</v>
      </c>
      <c r="C334" s="65" t="s">
        <v>1171</v>
      </c>
      <c r="D334" s="65" t="s">
        <v>42</v>
      </c>
      <c r="E334" s="65" t="s">
        <v>368</v>
      </c>
      <c r="F334" s="65" t="s">
        <v>210</v>
      </c>
    </row>
    <row r="335" spans="1:6" x14ac:dyDescent="0.2">
      <c r="A335" s="64">
        <v>3052</v>
      </c>
      <c r="B335" s="65" t="s">
        <v>925</v>
      </c>
      <c r="C335" s="65" t="s">
        <v>421</v>
      </c>
      <c r="D335" s="65" t="s">
        <v>42</v>
      </c>
      <c r="E335" s="65" t="s">
        <v>368</v>
      </c>
      <c r="F335" s="65" t="s">
        <v>210</v>
      </c>
    </row>
    <row r="336" spans="1:6" x14ac:dyDescent="0.2">
      <c r="A336" s="64">
        <v>3053</v>
      </c>
      <c r="B336" s="65" t="s">
        <v>1328</v>
      </c>
      <c r="C336" s="65" t="s">
        <v>1329</v>
      </c>
      <c r="D336" s="65" t="s">
        <v>70</v>
      </c>
      <c r="E336" s="65" t="s">
        <v>368</v>
      </c>
      <c r="F336" s="65" t="s">
        <v>210</v>
      </c>
    </row>
    <row r="337" spans="1:6" x14ac:dyDescent="0.2">
      <c r="A337" s="64">
        <v>3054</v>
      </c>
      <c r="B337" s="65" t="s">
        <v>1266</v>
      </c>
      <c r="C337" s="65" t="s">
        <v>1267</v>
      </c>
      <c r="D337" s="65" t="s">
        <v>70</v>
      </c>
      <c r="E337" s="65" t="s">
        <v>368</v>
      </c>
      <c r="F337" s="65" t="s">
        <v>210</v>
      </c>
    </row>
    <row r="338" spans="1:6" x14ac:dyDescent="0.2">
      <c r="A338" s="64">
        <v>3055</v>
      </c>
      <c r="B338" s="65" t="s">
        <v>784</v>
      </c>
      <c r="C338" s="65" t="s">
        <v>125</v>
      </c>
      <c r="D338" s="65" t="s">
        <v>70</v>
      </c>
      <c r="E338" s="65" t="s">
        <v>368</v>
      </c>
      <c r="F338" s="65" t="s">
        <v>210</v>
      </c>
    </row>
    <row r="339" spans="1:6" x14ac:dyDescent="0.2">
      <c r="A339" s="64">
        <v>3056</v>
      </c>
      <c r="B339" s="65" t="s">
        <v>870</v>
      </c>
      <c r="C339" s="65" t="s">
        <v>871</v>
      </c>
      <c r="D339" s="65" t="s">
        <v>70</v>
      </c>
      <c r="E339" s="65" t="s">
        <v>368</v>
      </c>
      <c r="F339" s="65" t="s">
        <v>210</v>
      </c>
    </row>
    <row r="340" spans="1:6" x14ac:dyDescent="0.2">
      <c r="A340" s="64">
        <v>3057</v>
      </c>
      <c r="B340" s="65" t="s">
        <v>1494</v>
      </c>
      <c r="C340" s="65" t="s">
        <v>1495</v>
      </c>
      <c r="D340" s="65" t="s">
        <v>70</v>
      </c>
      <c r="E340" s="65" t="s">
        <v>368</v>
      </c>
      <c r="F340" s="65" t="s">
        <v>210</v>
      </c>
    </row>
    <row r="341" spans="1:6" x14ac:dyDescent="0.2">
      <c r="A341" s="64">
        <v>3058</v>
      </c>
      <c r="B341" s="65" t="s">
        <v>937</v>
      </c>
      <c r="C341" s="65" t="s">
        <v>938</v>
      </c>
      <c r="D341" s="65" t="s">
        <v>3</v>
      </c>
      <c r="E341" s="65" t="s">
        <v>368</v>
      </c>
      <c r="F341" s="65" t="s">
        <v>210</v>
      </c>
    </row>
    <row r="342" spans="1:6" x14ac:dyDescent="0.2">
      <c r="A342" s="64">
        <v>3059</v>
      </c>
      <c r="B342" s="65" t="s">
        <v>1158</v>
      </c>
      <c r="C342" s="65" t="s">
        <v>1159</v>
      </c>
      <c r="D342" s="65" t="s">
        <v>3</v>
      </c>
      <c r="E342" s="65" t="s">
        <v>368</v>
      </c>
      <c r="F342" s="65" t="s">
        <v>210</v>
      </c>
    </row>
    <row r="343" spans="1:6" x14ac:dyDescent="0.2">
      <c r="A343" s="64">
        <v>3060</v>
      </c>
      <c r="B343" s="65" t="s">
        <v>839</v>
      </c>
      <c r="C343" s="65" t="s">
        <v>840</v>
      </c>
      <c r="D343" s="65" t="s">
        <v>15</v>
      </c>
      <c r="E343" s="65" t="s">
        <v>368</v>
      </c>
      <c r="F343" s="65" t="s">
        <v>210</v>
      </c>
    </row>
    <row r="344" spans="1:6" x14ac:dyDescent="0.2">
      <c r="A344" s="64">
        <v>3061</v>
      </c>
      <c r="B344" s="65" t="s">
        <v>1363</v>
      </c>
      <c r="C344" s="65" t="s">
        <v>1364</v>
      </c>
      <c r="D344" s="65" t="s">
        <v>15</v>
      </c>
      <c r="E344" s="65" t="s">
        <v>368</v>
      </c>
      <c r="F344" s="65" t="s">
        <v>210</v>
      </c>
    </row>
    <row r="345" spans="1:6" x14ac:dyDescent="0.2">
      <c r="A345" s="64">
        <v>3062</v>
      </c>
      <c r="B345" s="65" t="s">
        <v>1122</v>
      </c>
      <c r="C345" s="65" t="s">
        <v>1123</v>
      </c>
      <c r="D345" s="65" t="s">
        <v>15</v>
      </c>
      <c r="E345" s="65" t="s">
        <v>368</v>
      </c>
      <c r="F345" s="65" t="s">
        <v>210</v>
      </c>
    </row>
    <row r="346" spans="1:6" x14ac:dyDescent="0.2">
      <c r="A346" s="64">
        <v>3063</v>
      </c>
      <c r="B346" s="65" t="s">
        <v>1371</v>
      </c>
      <c r="C346" s="65" t="s">
        <v>1372</v>
      </c>
      <c r="D346" s="65" t="s">
        <v>15</v>
      </c>
      <c r="E346" s="65" t="s">
        <v>368</v>
      </c>
      <c r="F346" s="65" t="s">
        <v>210</v>
      </c>
    </row>
    <row r="347" spans="1:6" x14ac:dyDescent="0.2">
      <c r="A347" s="64">
        <v>3064</v>
      </c>
      <c r="B347" s="65" t="s">
        <v>998</v>
      </c>
      <c r="C347" s="65" t="s">
        <v>999</v>
      </c>
      <c r="D347" s="65" t="s">
        <v>35</v>
      </c>
      <c r="E347" s="65" t="s">
        <v>368</v>
      </c>
      <c r="F347" s="65" t="s">
        <v>210</v>
      </c>
    </row>
    <row r="348" spans="1:6" x14ac:dyDescent="0.2">
      <c r="A348" s="64">
        <v>3065</v>
      </c>
      <c r="B348" s="65" t="s">
        <v>161</v>
      </c>
      <c r="C348" s="65" t="s">
        <v>393</v>
      </c>
      <c r="D348" s="65" t="s">
        <v>35</v>
      </c>
      <c r="E348" s="65" t="s">
        <v>368</v>
      </c>
      <c r="F348" s="65" t="s">
        <v>210</v>
      </c>
    </row>
    <row r="349" spans="1:6" x14ac:dyDescent="0.2">
      <c r="A349" s="64">
        <v>3066</v>
      </c>
      <c r="B349" s="65" t="s">
        <v>326</v>
      </c>
      <c r="C349" s="65" t="s">
        <v>392</v>
      </c>
      <c r="D349" s="65" t="s">
        <v>35</v>
      </c>
      <c r="E349" s="65" t="s">
        <v>368</v>
      </c>
      <c r="F349" s="65" t="s">
        <v>210</v>
      </c>
    </row>
    <row r="350" spans="1:6" x14ac:dyDescent="0.2">
      <c r="A350" s="64">
        <v>3067</v>
      </c>
      <c r="B350" s="65" t="s">
        <v>390</v>
      </c>
      <c r="C350" s="65" t="s">
        <v>127</v>
      </c>
      <c r="D350" s="65" t="s">
        <v>35</v>
      </c>
      <c r="E350" s="65" t="s">
        <v>368</v>
      </c>
      <c r="F350" s="65" t="s">
        <v>210</v>
      </c>
    </row>
    <row r="351" spans="1:6" x14ac:dyDescent="0.2">
      <c r="A351" s="64">
        <v>3068</v>
      </c>
      <c r="B351" s="65" t="s">
        <v>994</v>
      </c>
      <c r="C351" s="65" t="s">
        <v>387</v>
      </c>
      <c r="D351" s="65" t="s">
        <v>35</v>
      </c>
      <c r="E351" s="65" t="s">
        <v>368</v>
      </c>
      <c r="F351" s="65" t="s">
        <v>210</v>
      </c>
    </row>
    <row r="352" spans="1:6" x14ac:dyDescent="0.2">
      <c r="A352" s="64">
        <v>3069</v>
      </c>
      <c r="B352" s="65" t="s">
        <v>386</v>
      </c>
      <c r="C352" s="65" t="s">
        <v>171</v>
      </c>
      <c r="D352" s="65" t="s">
        <v>35</v>
      </c>
      <c r="E352" s="65" t="s">
        <v>368</v>
      </c>
      <c r="F352" s="65" t="s">
        <v>210</v>
      </c>
    </row>
    <row r="353" spans="1:6" x14ac:dyDescent="0.2">
      <c r="A353" s="64">
        <v>3070</v>
      </c>
      <c r="B353" s="65" t="s">
        <v>391</v>
      </c>
      <c r="C353" s="65" t="s">
        <v>177</v>
      </c>
      <c r="D353" s="65" t="s">
        <v>35</v>
      </c>
      <c r="E353" s="65" t="s">
        <v>368</v>
      </c>
      <c r="F353" s="65" t="s">
        <v>210</v>
      </c>
    </row>
    <row r="354" spans="1:6" x14ac:dyDescent="0.2">
      <c r="A354" s="64">
        <v>3071</v>
      </c>
      <c r="B354" s="65" t="s">
        <v>388</v>
      </c>
      <c r="C354" s="65" t="s">
        <v>344</v>
      </c>
      <c r="D354" s="65" t="s">
        <v>35</v>
      </c>
      <c r="E354" s="65" t="s">
        <v>368</v>
      </c>
      <c r="F354" s="65" t="s">
        <v>210</v>
      </c>
    </row>
    <row r="355" spans="1:6" x14ac:dyDescent="0.2">
      <c r="A355" s="64">
        <v>3072</v>
      </c>
      <c r="B355" s="65" t="s">
        <v>389</v>
      </c>
      <c r="C355" s="65" t="s">
        <v>1433</v>
      </c>
      <c r="D355" s="65" t="s">
        <v>35</v>
      </c>
      <c r="E355" s="65" t="s">
        <v>368</v>
      </c>
      <c r="F355" s="65" t="s">
        <v>210</v>
      </c>
    </row>
    <row r="356" spans="1:6" x14ac:dyDescent="0.2">
      <c r="A356" s="64">
        <v>3073</v>
      </c>
      <c r="B356" s="65" t="s">
        <v>1060</v>
      </c>
      <c r="C356" s="65" t="s">
        <v>346</v>
      </c>
      <c r="D356" s="65" t="s">
        <v>32</v>
      </c>
      <c r="E356" s="65" t="s">
        <v>368</v>
      </c>
      <c r="F356" s="65" t="s">
        <v>210</v>
      </c>
    </row>
    <row r="357" spans="1:6" x14ac:dyDescent="0.2">
      <c r="A357" s="64">
        <v>3074</v>
      </c>
      <c r="B357" s="65" t="s">
        <v>418</v>
      </c>
      <c r="C357" s="65" t="s">
        <v>419</v>
      </c>
      <c r="D357" s="65" t="s">
        <v>32</v>
      </c>
      <c r="E357" s="65" t="s">
        <v>368</v>
      </c>
      <c r="F357" s="65" t="s">
        <v>210</v>
      </c>
    </row>
    <row r="358" spans="1:6" x14ac:dyDescent="0.2">
      <c r="A358" s="64">
        <v>3075</v>
      </c>
      <c r="B358" s="65" t="s">
        <v>1221</v>
      </c>
      <c r="C358" s="65" t="s">
        <v>1222</v>
      </c>
      <c r="D358" s="65" t="s">
        <v>37</v>
      </c>
      <c r="E358" s="65" t="s">
        <v>368</v>
      </c>
      <c r="F358" s="65" t="s">
        <v>210</v>
      </c>
    </row>
    <row r="359" spans="1:6" x14ac:dyDescent="0.2">
      <c r="A359" s="64">
        <v>3076</v>
      </c>
      <c r="B359" s="65" t="s">
        <v>738</v>
      </c>
      <c r="C359" s="65" t="s">
        <v>739</v>
      </c>
      <c r="D359" s="65" t="s">
        <v>37</v>
      </c>
      <c r="E359" s="65" t="s">
        <v>368</v>
      </c>
      <c r="F359" s="65" t="s">
        <v>210</v>
      </c>
    </row>
    <row r="360" spans="1:6" x14ac:dyDescent="0.2">
      <c r="A360" s="64">
        <v>3077</v>
      </c>
      <c r="B360" s="65" t="s">
        <v>406</v>
      </c>
      <c r="C360" s="65" t="s">
        <v>582</v>
      </c>
      <c r="D360" s="65" t="s">
        <v>37</v>
      </c>
      <c r="E360" s="65" t="s">
        <v>368</v>
      </c>
      <c r="F360" s="65" t="s">
        <v>210</v>
      </c>
    </row>
    <row r="361" spans="1:6" x14ac:dyDescent="0.2">
      <c r="A361" s="64">
        <v>3078</v>
      </c>
      <c r="B361" s="65" t="s">
        <v>639</v>
      </c>
      <c r="C361" s="65" t="s">
        <v>640</v>
      </c>
      <c r="D361" s="65" t="s">
        <v>46</v>
      </c>
      <c r="E361" s="65" t="s">
        <v>368</v>
      </c>
      <c r="F361" s="65" t="s">
        <v>210</v>
      </c>
    </row>
    <row r="362" spans="1:6" x14ac:dyDescent="0.2">
      <c r="A362" s="64">
        <v>3079</v>
      </c>
      <c r="B362" s="65" t="s">
        <v>1291</v>
      </c>
      <c r="C362" s="65" t="s">
        <v>1013</v>
      </c>
      <c r="D362" s="65" t="s">
        <v>46</v>
      </c>
      <c r="E362" s="65" t="s">
        <v>368</v>
      </c>
      <c r="F362" s="65" t="s">
        <v>210</v>
      </c>
    </row>
    <row r="363" spans="1:6" x14ac:dyDescent="0.2">
      <c r="A363" s="64">
        <v>3080</v>
      </c>
      <c r="B363" s="65" t="s">
        <v>967</v>
      </c>
      <c r="C363" s="65" t="s">
        <v>969</v>
      </c>
      <c r="D363" s="65" t="s">
        <v>43</v>
      </c>
      <c r="E363" s="65" t="s">
        <v>368</v>
      </c>
      <c r="F363" s="65" t="s">
        <v>210</v>
      </c>
    </row>
    <row r="364" spans="1:6" x14ac:dyDescent="0.2">
      <c r="A364" s="64">
        <v>3081</v>
      </c>
      <c r="B364" s="65" t="s">
        <v>972</v>
      </c>
      <c r="C364" s="65" t="s">
        <v>973</v>
      </c>
      <c r="D364" s="65" t="s">
        <v>43</v>
      </c>
      <c r="E364" s="65" t="s">
        <v>368</v>
      </c>
      <c r="F364" s="65" t="s">
        <v>210</v>
      </c>
    </row>
    <row r="365" spans="1:6" x14ac:dyDescent="0.2">
      <c r="A365" s="64">
        <v>3082</v>
      </c>
      <c r="B365" s="65" t="s">
        <v>689</v>
      </c>
      <c r="C365" s="65" t="s">
        <v>690</v>
      </c>
      <c r="D365" s="65" t="s">
        <v>29</v>
      </c>
      <c r="E365" s="65" t="s">
        <v>368</v>
      </c>
      <c r="F365" s="65" t="s">
        <v>210</v>
      </c>
    </row>
    <row r="366" spans="1:6" x14ac:dyDescent="0.2">
      <c r="A366" s="64">
        <v>3083</v>
      </c>
      <c r="B366" s="65" t="s">
        <v>976</v>
      </c>
      <c r="C366" s="65" t="s">
        <v>977</v>
      </c>
      <c r="D366" s="65" t="s">
        <v>758</v>
      </c>
      <c r="E366" s="65" t="s">
        <v>368</v>
      </c>
      <c r="F366" s="65" t="s">
        <v>210</v>
      </c>
    </row>
    <row r="367" spans="1:6" x14ac:dyDescent="0.2">
      <c r="A367" s="64">
        <v>3084</v>
      </c>
      <c r="B367" s="65" t="s">
        <v>1354</v>
      </c>
      <c r="C367" s="65" t="s">
        <v>1355</v>
      </c>
      <c r="D367" s="65" t="s">
        <v>758</v>
      </c>
      <c r="E367" s="65" t="s">
        <v>368</v>
      </c>
      <c r="F367" s="65" t="s">
        <v>210</v>
      </c>
    </row>
    <row r="368" spans="1:6" x14ac:dyDescent="0.2">
      <c r="A368" s="64">
        <v>3085</v>
      </c>
      <c r="B368" s="65" t="s">
        <v>916</v>
      </c>
      <c r="C368" s="65" t="s">
        <v>917</v>
      </c>
      <c r="D368" s="65" t="s">
        <v>38</v>
      </c>
      <c r="E368" s="65" t="s">
        <v>368</v>
      </c>
      <c r="F368" s="65" t="s">
        <v>210</v>
      </c>
    </row>
    <row r="369" spans="1:6" x14ac:dyDescent="0.2">
      <c r="A369" s="64">
        <v>3086</v>
      </c>
      <c r="B369" s="65" t="s">
        <v>1376</v>
      </c>
      <c r="C369" s="65" t="s">
        <v>1377</v>
      </c>
      <c r="D369" s="65" t="s">
        <v>6</v>
      </c>
      <c r="E369" s="65" t="s">
        <v>368</v>
      </c>
      <c r="F369" s="65" t="s">
        <v>210</v>
      </c>
    </row>
    <row r="370" spans="1:6" x14ac:dyDescent="0.2">
      <c r="A370" s="64">
        <v>3087</v>
      </c>
      <c r="B370" s="65" t="s">
        <v>1165</v>
      </c>
      <c r="C370" s="65" t="s">
        <v>1166</v>
      </c>
      <c r="D370" s="65" t="s">
        <v>39</v>
      </c>
      <c r="E370" s="65" t="s">
        <v>368</v>
      </c>
      <c r="F370" s="65" t="s">
        <v>210</v>
      </c>
    </row>
    <row r="371" spans="1:6" x14ac:dyDescent="0.2">
      <c r="A371" s="64">
        <v>3088</v>
      </c>
      <c r="B371" s="65" t="s">
        <v>52</v>
      </c>
      <c r="C371" s="65" t="s">
        <v>410</v>
      </c>
      <c r="D371" s="65" t="s">
        <v>14</v>
      </c>
      <c r="E371" s="65" t="s">
        <v>368</v>
      </c>
      <c r="F371" s="65" t="s">
        <v>210</v>
      </c>
    </row>
    <row r="372" spans="1:6" x14ac:dyDescent="0.2">
      <c r="A372" s="64">
        <v>3089</v>
      </c>
      <c r="B372" s="65" t="s">
        <v>7</v>
      </c>
      <c r="C372" s="65" t="s">
        <v>253</v>
      </c>
      <c r="D372" s="65" t="s">
        <v>14</v>
      </c>
      <c r="E372" s="65" t="s">
        <v>368</v>
      </c>
      <c r="F372" s="65" t="s">
        <v>210</v>
      </c>
    </row>
    <row r="373" spans="1:6" x14ac:dyDescent="0.2">
      <c r="A373" s="64">
        <v>3090</v>
      </c>
      <c r="B373" s="65" t="s">
        <v>408</v>
      </c>
      <c r="C373" s="65" t="s">
        <v>409</v>
      </c>
      <c r="D373" s="65" t="s">
        <v>14</v>
      </c>
      <c r="E373" s="65" t="s">
        <v>368</v>
      </c>
      <c r="F373" s="65" t="s">
        <v>210</v>
      </c>
    </row>
    <row r="374" spans="1:6" x14ac:dyDescent="0.2">
      <c r="A374" s="64">
        <v>4000</v>
      </c>
      <c r="B374" s="65" t="s">
        <v>249</v>
      </c>
      <c r="C374" s="65" t="s">
        <v>437</v>
      </c>
      <c r="D374" s="65" t="s">
        <v>44</v>
      </c>
      <c r="E374" s="65" t="s">
        <v>368</v>
      </c>
      <c r="F374" s="65" t="s">
        <v>260</v>
      </c>
    </row>
    <row r="375" spans="1:6" x14ac:dyDescent="0.2">
      <c r="A375" s="64">
        <v>4001</v>
      </c>
      <c r="B375" s="65" t="s">
        <v>736</v>
      </c>
      <c r="C375" s="65" t="s">
        <v>737</v>
      </c>
      <c r="D375" s="65" t="s">
        <v>13</v>
      </c>
      <c r="E375" s="65" t="s">
        <v>368</v>
      </c>
      <c r="F375" s="65" t="s">
        <v>260</v>
      </c>
    </row>
    <row r="376" spans="1:6" x14ac:dyDescent="0.2">
      <c r="A376" s="64">
        <v>4002</v>
      </c>
      <c r="B376" s="65" t="s">
        <v>1288</v>
      </c>
      <c r="C376" s="65" t="s">
        <v>1289</v>
      </c>
      <c r="D376" s="65" t="s">
        <v>13</v>
      </c>
      <c r="E376" s="65" t="s">
        <v>368</v>
      </c>
      <c r="F376" s="65" t="s">
        <v>260</v>
      </c>
    </row>
    <row r="377" spans="1:6" x14ac:dyDescent="0.2">
      <c r="A377" s="64">
        <v>4003</v>
      </c>
      <c r="B377" s="65" t="s">
        <v>774</v>
      </c>
      <c r="C377" s="65" t="s">
        <v>190</v>
      </c>
      <c r="D377" s="65" t="s">
        <v>40</v>
      </c>
      <c r="E377" s="65" t="s">
        <v>368</v>
      </c>
      <c r="F377" s="65" t="s">
        <v>260</v>
      </c>
    </row>
    <row r="378" spans="1:6" x14ac:dyDescent="0.2">
      <c r="A378" s="64">
        <v>4004</v>
      </c>
      <c r="B378" s="65" t="s">
        <v>749</v>
      </c>
      <c r="C378" s="65" t="s">
        <v>102</v>
      </c>
      <c r="D378" s="65" t="s">
        <v>40</v>
      </c>
      <c r="E378" s="65" t="s">
        <v>368</v>
      </c>
      <c r="F378" s="65" t="s">
        <v>260</v>
      </c>
    </row>
    <row r="379" spans="1:6" x14ac:dyDescent="0.2">
      <c r="A379" s="64">
        <v>4005</v>
      </c>
      <c r="B379" s="65" t="s">
        <v>429</v>
      </c>
      <c r="C379" s="65" t="s">
        <v>430</v>
      </c>
      <c r="D379" s="65" t="s">
        <v>40</v>
      </c>
      <c r="E379" s="65" t="s">
        <v>368</v>
      </c>
      <c r="F379" s="65" t="s">
        <v>260</v>
      </c>
    </row>
    <row r="380" spans="1:6" x14ac:dyDescent="0.2">
      <c r="A380" s="64">
        <v>4006</v>
      </c>
      <c r="B380" s="65" t="s">
        <v>11</v>
      </c>
      <c r="C380" s="65" t="s">
        <v>426</v>
      </c>
      <c r="D380" s="65" t="s">
        <v>40</v>
      </c>
      <c r="E380" s="65" t="s">
        <v>368</v>
      </c>
      <c r="F380" s="65" t="s">
        <v>260</v>
      </c>
    </row>
    <row r="381" spans="1:6" x14ac:dyDescent="0.2">
      <c r="A381" s="64">
        <v>4007</v>
      </c>
      <c r="B381" s="65" t="s">
        <v>1082</v>
      </c>
      <c r="C381" s="65" t="s">
        <v>427</v>
      </c>
      <c r="D381" s="65" t="s">
        <v>40</v>
      </c>
      <c r="E381" s="65" t="s">
        <v>368</v>
      </c>
      <c r="F381" s="65" t="s">
        <v>260</v>
      </c>
    </row>
    <row r="382" spans="1:6" x14ac:dyDescent="0.2">
      <c r="A382" s="64">
        <v>4008</v>
      </c>
      <c r="B382" s="65" t="s">
        <v>1128</v>
      </c>
      <c r="C382" s="65" t="s">
        <v>425</v>
      </c>
      <c r="D382" s="65" t="s">
        <v>40</v>
      </c>
      <c r="E382" s="65" t="s">
        <v>368</v>
      </c>
      <c r="F382" s="65" t="s">
        <v>260</v>
      </c>
    </row>
    <row r="383" spans="1:6" x14ac:dyDescent="0.2">
      <c r="A383" s="64">
        <v>4009</v>
      </c>
      <c r="B383" s="65" t="s">
        <v>375</v>
      </c>
      <c r="C383" s="65" t="s">
        <v>298</v>
      </c>
      <c r="D383" s="65" t="s">
        <v>40</v>
      </c>
      <c r="E383" s="65" t="s">
        <v>368</v>
      </c>
      <c r="F383" s="65" t="s">
        <v>260</v>
      </c>
    </row>
    <row r="384" spans="1:6" x14ac:dyDescent="0.2">
      <c r="A384" s="64">
        <v>4010</v>
      </c>
      <c r="B384" s="65" t="s">
        <v>1314</v>
      </c>
      <c r="C384" s="65" t="s">
        <v>101</v>
      </c>
      <c r="D384" s="65" t="s">
        <v>40</v>
      </c>
      <c r="E384" s="65" t="s">
        <v>368</v>
      </c>
      <c r="F384" s="65" t="s">
        <v>260</v>
      </c>
    </row>
    <row r="385" spans="1:6" x14ac:dyDescent="0.2">
      <c r="A385" s="64">
        <v>4011</v>
      </c>
      <c r="B385" s="65" t="s">
        <v>1489</v>
      </c>
      <c r="C385" s="65" t="s">
        <v>1490</v>
      </c>
      <c r="D385" s="65" t="s">
        <v>40</v>
      </c>
      <c r="E385" s="65" t="s">
        <v>368</v>
      </c>
      <c r="F385" s="65" t="s">
        <v>260</v>
      </c>
    </row>
    <row r="386" spans="1:6" x14ac:dyDescent="0.2">
      <c r="A386" s="64">
        <v>4012</v>
      </c>
      <c r="B386" s="65" t="s">
        <v>912</v>
      </c>
      <c r="C386" s="65" t="s">
        <v>482</v>
      </c>
      <c r="D386" s="65" t="s">
        <v>30</v>
      </c>
      <c r="E386" s="65" t="s">
        <v>368</v>
      </c>
      <c r="F386" s="65" t="s">
        <v>260</v>
      </c>
    </row>
    <row r="387" spans="1:6" x14ac:dyDescent="0.2">
      <c r="A387" s="64">
        <v>4013</v>
      </c>
      <c r="B387" s="65" t="s">
        <v>300</v>
      </c>
      <c r="C387" s="65" t="s">
        <v>913</v>
      </c>
      <c r="D387" s="65" t="s">
        <v>30</v>
      </c>
      <c r="E387" s="65" t="s">
        <v>368</v>
      </c>
      <c r="F387" s="65" t="s">
        <v>260</v>
      </c>
    </row>
    <row r="388" spans="1:6" x14ac:dyDescent="0.2">
      <c r="A388" s="64">
        <v>4014</v>
      </c>
      <c r="B388" s="65" t="s">
        <v>455</v>
      </c>
      <c r="C388" s="65" t="s">
        <v>1088</v>
      </c>
      <c r="D388" s="65" t="s">
        <v>30</v>
      </c>
      <c r="E388" s="65" t="s">
        <v>368</v>
      </c>
      <c r="F388" s="65" t="s">
        <v>260</v>
      </c>
    </row>
    <row r="389" spans="1:6" x14ac:dyDescent="0.2">
      <c r="A389" s="64">
        <v>4015</v>
      </c>
      <c r="B389" s="65" t="s">
        <v>456</v>
      </c>
      <c r="C389" s="65" t="s">
        <v>1445</v>
      </c>
      <c r="D389" s="65" t="s">
        <v>30</v>
      </c>
      <c r="E389" s="65" t="s">
        <v>368</v>
      </c>
      <c r="F389" s="65" t="s">
        <v>260</v>
      </c>
    </row>
    <row r="390" spans="1:6" x14ac:dyDescent="0.2">
      <c r="A390" s="64">
        <v>4016</v>
      </c>
      <c r="B390" s="65" t="s">
        <v>457</v>
      </c>
      <c r="C390" s="65" t="s">
        <v>154</v>
      </c>
      <c r="D390" s="65" t="s">
        <v>30</v>
      </c>
      <c r="E390" s="65" t="s">
        <v>368</v>
      </c>
      <c r="F390" s="65" t="s">
        <v>260</v>
      </c>
    </row>
    <row r="391" spans="1:6" x14ac:dyDescent="0.2">
      <c r="A391" s="64">
        <v>4017</v>
      </c>
      <c r="B391" s="65" t="s">
        <v>468</v>
      </c>
      <c r="C391" s="65" t="s">
        <v>768</v>
      </c>
      <c r="D391" s="65" t="s">
        <v>34</v>
      </c>
      <c r="E391" s="65" t="s">
        <v>368</v>
      </c>
      <c r="F391" s="65" t="s">
        <v>260</v>
      </c>
    </row>
    <row r="392" spans="1:6" x14ac:dyDescent="0.2">
      <c r="A392" s="64">
        <v>4018</v>
      </c>
      <c r="B392" s="65" t="s">
        <v>192</v>
      </c>
      <c r="C392" s="65" t="s">
        <v>179</v>
      </c>
      <c r="D392" s="65" t="s">
        <v>5</v>
      </c>
      <c r="E392" s="65" t="s">
        <v>368</v>
      </c>
      <c r="F392" s="65" t="s">
        <v>260</v>
      </c>
    </row>
    <row r="393" spans="1:6" x14ac:dyDescent="0.2">
      <c r="A393" s="64">
        <v>4019</v>
      </c>
      <c r="B393" s="65" t="s">
        <v>182</v>
      </c>
      <c r="C393" s="65" t="s">
        <v>485</v>
      </c>
      <c r="D393" s="65" t="s">
        <v>5</v>
      </c>
      <c r="E393" s="65" t="s">
        <v>368</v>
      </c>
      <c r="F393" s="65" t="s">
        <v>260</v>
      </c>
    </row>
    <row r="394" spans="1:6" x14ac:dyDescent="0.2">
      <c r="A394" s="64">
        <v>4020</v>
      </c>
      <c r="B394" s="65" t="s">
        <v>153</v>
      </c>
      <c r="C394" s="65" t="s">
        <v>89</v>
      </c>
      <c r="D394" s="65" t="s">
        <v>5</v>
      </c>
      <c r="E394" s="65" t="s">
        <v>368</v>
      </c>
      <c r="F394" s="65" t="s">
        <v>260</v>
      </c>
    </row>
    <row r="395" spans="1:6" x14ac:dyDescent="0.2">
      <c r="A395" s="64">
        <v>4021</v>
      </c>
      <c r="B395" s="65" t="s">
        <v>199</v>
      </c>
      <c r="C395" s="65" t="s">
        <v>273</v>
      </c>
      <c r="D395" s="65" t="s">
        <v>5</v>
      </c>
      <c r="E395" s="65" t="s">
        <v>368</v>
      </c>
      <c r="F395" s="65" t="s">
        <v>260</v>
      </c>
    </row>
    <row r="396" spans="1:6" x14ac:dyDescent="0.2">
      <c r="A396" s="64">
        <v>4022</v>
      </c>
      <c r="B396" s="65" t="s">
        <v>479</v>
      </c>
      <c r="C396" s="65" t="s">
        <v>480</v>
      </c>
      <c r="D396" s="65" t="s">
        <v>5</v>
      </c>
      <c r="E396" s="65" t="s">
        <v>368</v>
      </c>
      <c r="F396" s="65" t="s">
        <v>260</v>
      </c>
    </row>
    <row r="397" spans="1:6" x14ac:dyDescent="0.2">
      <c r="A397" s="64">
        <v>4023</v>
      </c>
      <c r="B397" s="65" t="s">
        <v>1190</v>
      </c>
      <c r="C397" s="65" t="s">
        <v>322</v>
      </c>
      <c r="D397" s="65" t="s">
        <v>5</v>
      </c>
      <c r="E397" s="65" t="s">
        <v>368</v>
      </c>
      <c r="F397" s="65" t="s">
        <v>260</v>
      </c>
    </row>
    <row r="398" spans="1:6" x14ac:dyDescent="0.2">
      <c r="A398" s="64">
        <v>4024</v>
      </c>
      <c r="B398" s="65" t="s">
        <v>254</v>
      </c>
      <c r="C398" s="65" t="s">
        <v>365</v>
      </c>
      <c r="D398" s="65" t="s">
        <v>5</v>
      </c>
      <c r="E398" s="65" t="s">
        <v>368</v>
      </c>
      <c r="F398" s="65" t="s">
        <v>260</v>
      </c>
    </row>
    <row r="399" spans="1:6" x14ac:dyDescent="0.2">
      <c r="A399" s="64">
        <v>4025</v>
      </c>
      <c r="B399" s="65" t="s">
        <v>481</v>
      </c>
      <c r="C399" s="65" t="s">
        <v>321</v>
      </c>
      <c r="D399" s="65" t="s">
        <v>5</v>
      </c>
      <c r="E399" s="65" t="s">
        <v>368</v>
      </c>
      <c r="F399" s="65" t="s">
        <v>260</v>
      </c>
    </row>
    <row r="400" spans="1:6" x14ac:dyDescent="0.2">
      <c r="A400" s="64">
        <v>4026</v>
      </c>
      <c r="B400" s="65" t="s">
        <v>306</v>
      </c>
      <c r="C400" s="65" t="s">
        <v>484</v>
      </c>
      <c r="D400" s="65" t="s">
        <v>5</v>
      </c>
      <c r="E400" s="65" t="s">
        <v>368</v>
      </c>
      <c r="F400" s="65" t="s">
        <v>260</v>
      </c>
    </row>
    <row r="401" spans="1:6" x14ac:dyDescent="0.2">
      <c r="A401" s="64">
        <v>4027</v>
      </c>
      <c r="B401" s="65" t="s">
        <v>483</v>
      </c>
      <c r="C401" s="65" t="s">
        <v>154</v>
      </c>
      <c r="D401" s="65" t="s">
        <v>5</v>
      </c>
      <c r="E401" s="65" t="s">
        <v>368</v>
      </c>
      <c r="F401" s="65" t="s">
        <v>260</v>
      </c>
    </row>
    <row r="402" spans="1:6" x14ac:dyDescent="0.2">
      <c r="A402" s="64">
        <v>4028</v>
      </c>
      <c r="B402" s="65" t="s">
        <v>249</v>
      </c>
      <c r="C402" s="65" t="s">
        <v>354</v>
      </c>
      <c r="D402" s="65" t="s">
        <v>5</v>
      </c>
      <c r="E402" s="65" t="s">
        <v>368</v>
      </c>
      <c r="F402" s="65" t="s">
        <v>260</v>
      </c>
    </row>
    <row r="403" spans="1:6" x14ac:dyDescent="0.2">
      <c r="A403" s="64">
        <v>4029</v>
      </c>
      <c r="B403" s="65" t="s">
        <v>780</v>
      </c>
      <c r="C403" s="65" t="s">
        <v>781</v>
      </c>
      <c r="D403" s="65" t="s">
        <v>5</v>
      </c>
      <c r="E403" s="65" t="s">
        <v>368</v>
      </c>
      <c r="F403" s="65" t="s">
        <v>260</v>
      </c>
    </row>
    <row r="404" spans="1:6" x14ac:dyDescent="0.2">
      <c r="A404" s="64">
        <v>4030</v>
      </c>
      <c r="B404" s="65" t="s">
        <v>360</v>
      </c>
      <c r="C404" s="65" t="s">
        <v>114</v>
      </c>
      <c r="D404" s="65" t="s">
        <v>5</v>
      </c>
      <c r="E404" s="65" t="s">
        <v>368</v>
      </c>
      <c r="F404" s="65" t="s">
        <v>260</v>
      </c>
    </row>
    <row r="405" spans="1:6" x14ac:dyDescent="0.2">
      <c r="A405" s="64">
        <v>4031</v>
      </c>
      <c r="B405" s="65" t="s">
        <v>965</v>
      </c>
      <c r="C405" s="65" t="s">
        <v>966</v>
      </c>
      <c r="D405" s="65" t="s">
        <v>41</v>
      </c>
      <c r="E405" s="65" t="s">
        <v>368</v>
      </c>
      <c r="F405" s="65" t="s">
        <v>260</v>
      </c>
    </row>
    <row r="406" spans="1:6" x14ac:dyDescent="0.2">
      <c r="A406" s="64">
        <v>4032</v>
      </c>
      <c r="B406" s="65" t="s">
        <v>593</v>
      </c>
      <c r="C406" s="65" t="s">
        <v>858</v>
      </c>
      <c r="D406" s="65" t="s">
        <v>41</v>
      </c>
      <c r="E406" s="65" t="s">
        <v>368</v>
      </c>
      <c r="F406" s="65" t="s">
        <v>260</v>
      </c>
    </row>
    <row r="407" spans="1:6" x14ac:dyDescent="0.2">
      <c r="A407" s="64">
        <v>4033</v>
      </c>
      <c r="B407" s="65" t="s">
        <v>431</v>
      </c>
      <c r="C407" s="65" t="s">
        <v>432</v>
      </c>
      <c r="D407" s="65" t="s">
        <v>41</v>
      </c>
      <c r="E407" s="65" t="s">
        <v>368</v>
      </c>
      <c r="F407" s="65" t="s">
        <v>260</v>
      </c>
    </row>
    <row r="408" spans="1:6" x14ac:dyDescent="0.2">
      <c r="A408" s="64">
        <v>4034</v>
      </c>
      <c r="B408" s="65" t="s">
        <v>433</v>
      </c>
      <c r="C408" s="65" t="s">
        <v>278</v>
      </c>
      <c r="D408" s="65" t="s">
        <v>41</v>
      </c>
      <c r="E408" s="65" t="s">
        <v>368</v>
      </c>
      <c r="F408" s="65" t="s">
        <v>260</v>
      </c>
    </row>
    <row r="409" spans="1:6" x14ac:dyDescent="0.2">
      <c r="A409" s="64">
        <v>4035</v>
      </c>
      <c r="B409" s="65" t="s">
        <v>270</v>
      </c>
      <c r="C409" s="65" t="s">
        <v>1302</v>
      </c>
      <c r="D409" s="65" t="s">
        <v>28</v>
      </c>
      <c r="E409" s="65" t="s">
        <v>368</v>
      </c>
      <c r="F409" s="65" t="s">
        <v>260</v>
      </c>
    </row>
    <row r="410" spans="1:6" x14ac:dyDescent="0.2">
      <c r="A410" s="64">
        <v>4036</v>
      </c>
      <c r="B410" s="65" t="s">
        <v>439</v>
      </c>
      <c r="C410" s="65" t="s">
        <v>1176</v>
      </c>
      <c r="D410" s="65" t="s">
        <v>28</v>
      </c>
      <c r="E410" s="65" t="s">
        <v>368</v>
      </c>
      <c r="F410" s="65" t="s">
        <v>260</v>
      </c>
    </row>
    <row r="411" spans="1:6" x14ac:dyDescent="0.2">
      <c r="A411" s="64">
        <v>4037</v>
      </c>
      <c r="B411" s="65" t="s">
        <v>442</v>
      </c>
      <c r="C411" s="65" t="s">
        <v>1375</v>
      </c>
      <c r="D411" s="65" t="s">
        <v>28</v>
      </c>
      <c r="E411" s="65" t="s">
        <v>368</v>
      </c>
      <c r="F411" s="65" t="s">
        <v>260</v>
      </c>
    </row>
    <row r="412" spans="1:6" x14ac:dyDescent="0.2">
      <c r="A412" s="64">
        <v>4038</v>
      </c>
      <c r="B412" s="65" t="s">
        <v>441</v>
      </c>
      <c r="C412" s="65" t="s">
        <v>757</v>
      </c>
      <c r="D412" s="65" t="s">
        <v>28</v>
      </c>
      <c r="E412" s="65" t="s">
        <v>368</v>
      </c>
      <c r="F412" s="65" t="s">
        <v>260</v>
      </c>
    </row>
    <row r="413" spans="1:6" x14ac:dyDescent="0.2">
      <c r="A413" s="64">
        <v>4039</v>
      </c>
      <c r="B413" s="65" t="s">
        <v>274</v>
      </c>
      <c r="C413" s="65" t="s">
        <v>1039</v>
      </c>
      <c r="D413" s="65" t="s">
        <v>28</v>
      </c>
      <c r="E413" s="65" t="s">
        <v>368</v>
      </c>
      <c r="F413" s="65" t="s">
        <v>260</v>
      </c>
    </row>
    <row r="414" spans="1:6" x14ac:dyDescent="0.2">
      <c r="A414" s="64">
        <v>4040</v>
      </c>
      <c r="B414" s="65" t="s">
        <v>720</v>
      </c>
      <c r="C414" s="65" t="s">
        <v>722</v>
      </c>
      <c r="D414" s="65" t="s">
        <v>28</v>
      </c>
      <c r="E414" s="65" t="s">
        <v>368</v>
      </c>
      <c r="F414" s="65" t="s">
        <v>260</v>
      </c>
    </row>
    <row r="415" spans="1:6" x14ac:dyDescent="0.2">
      <c r="A415" s="64">
        <v>4041</v>
      </c>
      <c r="B415" s="65" t="s">
        <v>443</v>
      </c>
      <c r="C415" s="65" t="s">
        <v>1070</v>
      </c>
      <c r="D415" s="65" t="s">
        <v>28</v>
      </c>
      <c r="E415" s="65" t="s">
        <v>368</v>
      </c>
      <c r="F415" s="65" t="s">
        <v>260</v>
      </c>
    </row>
    <row r="416" spans="1:6" x14ac:dyDescent="0.2">
      <c r="A416" s="64">
        <v>4042</v>
      </c>
      <c r="B416" s="65" t="s">
        <v>440</v>
      </c>
      <c r="C416" s="65" t="s">
        <v>1290</v>
      </c>
      <c r="D416" s="65" t="s">
        <v>28</v>
      </c>
      <c r="E416" s="65" t="s">
        <v>368</v>
      </c>
      <c r="F416" s="65" t="s">
        <v>260</v>
      </c>
    </row>
    <row r="417" spans="1:6" x14ac:dyDescent="0.2">
      <c r="A417" s="64">
        <v>4043</v>
      </c>
      <c r="B417" s="65" t="s">
        <v>446</v>
      </c>
      <c r="C417" s="65" t="s">
        <v>107</v>
      </c>
      <c r="D417" s="65" t="s">
        <v>28</v>
      </c>
      <c r="E417" s="65" t="s">
        <v>368</v>
      </c>
      <c r="F417" s="65" t="s">
        <v>260</v>
      </c>
    </row>
    <row r="418" spans="1:6" x14ac:dyDescent="0.2">
      <c r="A418" s="64">
        <v>4044</v>
      </c>
      <c r="B418" s="65" t="s">
        <v>445</v>
      </c>
      <c r="C418" s="65" t="s">
        <v>94</v>
      </c>
      <c r="D418" s="65" t="s">
        <v>28</v>
      </c>
      <c r="E418" s="65" t="s">
        <v>368</v>
      </c>
      <c r="F418" s="65" t="s">
        <v>260</v>
      </c>
    </row>
    <row r="419" spans="1:6" x14ac:dyDescent="0.2">
      <c r="A419" s="64">
        <v>4045</v>
      </c>
      <c r="B419" s="65" t="s">
        <v>448</v>
      </c>
      <c r="C419" s="65" t="s">
        <v>10</v>
      </c>
      <c r="D419" s="65" t="s">
        <v>28</v>
      </c>
      <c r="E419" s="65" t="s">
        <v>368</v>
      </c>
      <c r="F419" s="65" t="s">
        <v>260</v>
      </c>
    </row>
    <row r="420" spans="1:6" x14ac:dyDescent="0.2">
      <c r="A420" s="64">
        <v>4046</v>
      </c>
      <c r="B420" s="65" t="s">
        <v>606</v>
      </c>
      <c r="C420" s="65" t="s">
        <v>1311</v>
      </c>
      <c r="D420" s="65" t="s">
        <v>28</v>
      </c>
      <c r="E420" s="65" t="s">
        <v>368</v>
      </c>
      <c r="F420" s="65" t="s">
        <v>260</v>
      </c>
    </row>
    <row r="421" spans="1:6" x14ac:dyDescent="0.2">
      <c r="A421" s="64">
        <v>4047</v>
      </c>
      <c r="B421" s="65" t="s">
        <v>451</v>
      </c>
      <c r="C421" s="65" t="s">
        <v>109</v>
      </c>
      <c r="D421" s="65" t="s">
        <v>28</v>
      </c>
      <c r="E421" s="65" t="s">
        <v>368</v>
      </c>
      <c r="F421" s="65" t="s">
        <v>260</v>
      </c>
    </row>
    <row r="422" spans="1:6" x14ac:dyDescent="0.2">
      <c r="A422" s="64">
        <v>4048</v>
      </c>
      <c r="B422" s="65" t="s">
        <v>551</v>
      </c>
      <c r="C422" s="65" t="s">
        <v>108</v>
      </c>
      <c r="D422" s="65" t="s">
        <v>28</v>
      </c>
      <c r="E422" s="65" t="s">
        <v>368</v>
      </c>
      <c r="F422" s="65" t="s">
        <v>260</v>
      </c>
    </row>
    <row r="423" spans="1:6" x14ac:dyDescent="0.2">
      <c r="A423" s="64">
        <v>4049</v>
      </c>
      <c r="B423" s="65" t="s">
        <v>897</v>
      </c>
      <c r="C423" s="65" t="s">
        <v>148</v>
      </c>
      <c r="D423" s="65" t="s">
        <v>28</v>
      </c>
      <c r="E423" s="65" t="s">
        <v>368</v>
      </c>
      <c r="F423" s="65" t="s">
        <v>260</v>
      </c>
    </row>
    <row r="424" spans="1:6" x14ac:dyDescent="0.2">
      <c r="A424" s="64">
        <v>4050</v>
      </c>
      <c r="B424" s="65" t="s">
        <v>447</v>
      </c>
      <c r="C424" s="65" t="s">
        <v>86</v>
      </c>
      <c r="D424" s="65" t="s">
        <v>28</v>
      </c>
      <c r="E424" s="65" t="s">
        <v>368</v>
      </c>
      <c r="F424" s="65" t="s">
        <v>260</v>
      </c>
    </row>
    <row r="425" spans="1:6" x14ac:dyDescent="0.2">
      <c r="A425" s="64">
        <v>4051</v>
      </c>
      <c r="B425" s="65" t="s">
        <v>449</v>
      </c>
      <c r="C425" s="65" t="s">
        <v>265</v>
      </c>
      <c r="D425" s="65" t="s">
        <v>28</v>
      </c>
      <c r="E425" s="65" t="s">
        <v>368</v>
      </c>
      <c r="F425" s="65" t="s">
        <v>260</v>
      </c>
    </row>
    <row r="426" spans="1:6" x14ac:dyDescent="0.2">
      <c r="A426" s="64">
        <v>4052</v>
      </c>
      <c r="B426" s="65" t="s">
        <v>1218</v>
      </c>
      <c r="C426" s="65" t="s">
        <v>136</v>
      </c>
      <c r="D426" s="65" t="s">
        <v>28</v>
      </c>
      <c r="E426" s="65" t="s">
        <v>368</v>
      </c>
      <c r="F426" s="65" t="s">
        <v>260</v>
      </c>
    </row>
    <row r="427" spans="1:6" x14ac:dyDescent="0.2">
      <c r="A427" s="64">
        <v>4053</v>
      </c>
      <c r="B427" s="65" t="s">
        <v>184</v>
      </c>
      <c r="C427" s="65" t="s">
        <v>487</v>
      </c>
      <c r="D427" s="65" t="s">
        <v>31</v>
      </c>
      <c r="E427" s="65" t="s">
        <v>368</v>
      </c>
      <c r="F427" s="65" t="s">
        <v>260</v>
      </c>
    </row>
    <row r="428" spans="1:6" x14ac:dyDescent="0.2">
      <c r="A428" s="64">
        <v>4054</v>
      </c>
      <c r="B428" s="65" t="s">
        <v>838</v>
      </c>
      <c r="C428" s="65" t="s">
        <v>16</v>
      </c>
      <c r="D428" s="65" t="s">
        <v>31</v>
      </c>
      <c r="E428" s="65" t="s">
        <v>368</v>
      </c>
      <c r="F428" s="65" t="s">
        <v>260</v>
      </c>
    </row>
    <row r="429" spans="1:6" x14ac:dyDescent="0.2">
      <c r="A429" s="64">
        <v>4055</v>
      </c>
      <c r="B429" s="65" t="s">
        <v>48</v>
      </c>
      <c r="C429" s="65" t="s">
        <v>488</v>
      </c>
      <c r="D429" s="65" t="s">
        <v>31</v>
      </c>
      <c r="E429" s="65" t="s">
        <v>368</v>
      </c>
      <c r="F429" s="65" t="s">
        <v>260</v>
      </c>
    </row>
    <row r="430" spans="1:6" x14ac:dyDescent="0.2">
      <c r="A430" s="64">
        <v>4056</v>
      </c>
      <c r="B430" s="65" t="s">
        <v>489</v>
      </c>
      <c r="C430" s="65" t="s">
        <v>16</v>
      </c>
      <c r="D430" s="65" t="s">
        <v>31</v>
      </c>
      <c r="E430" s="65" t="s">
        <v>368</v>
      </c>
      <c r="F430" s="65" t="s">
        <v>260</v>
      </c>
    </row>
    <row r="431" spans="1:6" x14ac:dyDescent="0.2">
      <c r="A431" s="64">
        <v>4057</v>
      </c>
      <c r="B431" s="65" t="s">
        <v>490</v>
      </c>
      <c r="C431" s="65" t="s">
        <v>104</v>
      </c>
      <c r="D431" s="65" t="s">
        <v>31</v>
      </c>
      <c r="E431" s="65" t="s">
        <v>368</v>
      </c>
      <c r="F431" s="65" t="s">
        <v>260</v>
      </c>
    </row>
    <row r="432" spans="1:6" x14ac:dyDescent="0.2">
      <c r="A432" s="64">
        <v>4058</v>
      </c>
      <c r="B432" s="65" t="s">
        <v>491</v>
      </c>
      <c r="C432" s="65" t="s">
        <v>492</v>
      </c>
      <c r="D432" s="65" t="s">
        <v>31</v>
      </c>
      <c r="E432" s="65" t="s">
        <v>368</v>
      </c>
      <c r="F432" s="65" t="s">
        <v>260</v>
      </c>
    </row>
    <row r="433" spans="1:6" x14ac:dyDescent="0.2">
      <c r="A433" s="64">
        <v>4059</v>
      </c>
      <c r="B433" s="65" t="s">
        <v>493</v>
      </c>
      <c r="C433" s="65" t="s">
        <v>10</v>
      </c>
      <c r="D433" s="65" t="s">
        <v>31</v>
      </c>
      <c r="E433" s="65" t="s">
        <v>368</v>
      </c>
      <c r="F433" s="65" t="s">
        <v>260</v>
      </c>
    </row>
    <row r="434" spans="1:6" x14ac:dyDescent="0.2">
      <c r="A434" s="64">
        <v>4060</v>
      </c>
      <c r="B434" s="65" t="s">
        <v>494</v>
      </c>
      <c r="C434" s="65" t="s">
        <v>495</v>
      </c>
      <c r="D434" s="65" t="s">
        <v>31</v>
      </c>
      <c r="E434" s="65" t="s">
        <v>368</v>
      </c>
      <c r="F434" s="65" t="s">
        <v>260</v>
      </c>
    </row>
    <row r="435" spans="1:6" x14ac:dyDescent="0.2">
      <c r="A435" s="64">
        <v>4061</v>
      </c>
      <c r="B435" s="65" t="s">
        <v>691</v>
      </c>
      <c r="C435" s="65" t="s">
        <v>450</v>
      </c>
      <c r="D435" s="65" t="s">
        <v>60</v>
      </c>
      <c r="E435" s="65" t="s">
        <v>368</v>
      </c>
      <c r="F435" s="65" t="s">
        <v>260</v>
      </c>
    </row>
    <row r="436" spans="1:6" x14ac:dyDescent="0.2">
      <c r="A436" s="64">
        <v>4062</v>
      </c>
      <c r="B436" s="65" t="s">
        <v>808</v>
      </c>
      <c r="C436" s="65" t="s">
        <v>188</v>
      </c>
      <c r="D436" s="65" t="s">
        <v>60</v>
      </c>
      <c r="E436" s="65" t="s">
        <v>368</v>
      </c>
      <c r="F436" s="65" t="s">
        <v>260</v>
      </c>
    </row>
    <row r="437" spans="1:6" x14ac:dyDescent="0.2">
      <c r="A437" s="64">
        <v>4063</v>
      </c>
      <c r="B437" s="65" t="s">
        <v>951</v>
      </c>
      <c r="C437" s="65" t="s">
        <v>185</v>
      </c>
      <c r="D437" s="65" t="s">
        <v>60</v>
      </c>
      <c r="E437" s="65" t="s">
        <v>368</v>
      </c>
      <c r="F437" s="65" t="s">
        <v>260</v>
      </c>
    </row>
    <row r="438" spans="1:6" x14ac:dyDescent="0.2">
      <c r="A438" s="64">
        <v>4064</v>
      </c>
      <c r="B438" s="65" t="s">
        <v>1404</v>
      </c>
      <c r="C438" s="65" t="s">
        <v>1405</v>
      </c>
      <c r="D438" s="65" t="s">
        <v>60</v>
      </c>
      <c r="E438" s="65" t="s">
        <v>368</v>
      </c>
      <c r="F438" s="65" t="s">
        <v>260</v>
      </c>
    </row>
    <row r="439" spans="1:6" x14ac:dyDescent="0.2">
      <c r="A439" s="64">
        <v>4065</v>
      </c>
      <c r="B439" s="65" t="s">
        <v>1409</v>
      </c>
      <c r="C439" s="65" t="s">
        <v>156</v>
      </c>
      <c r="D439" s="65" t="s">
        <v>60</v>
      </c>
      <c r="E439" s="65" t="s">
        <v>368</v>
      </c>
      <c r="F439" s="65" t="s">
        <v>260</v>
      </c>
    </row>
    <row r="440" spans="1:6" x14ac:dyDescent="0.2">
      <c r="A440" s="64">
        <v>4066</v>
      </c>
      <c r="B440" s="65" t="s">
        <v>499</v>
      </c>
      <c r="C440" s="65" t="s">
        <v>287</v>
      </c>
      <c r="D440" s="65" t="s">
        <v>500</v>
      </c>
      <c r="E440" s="65" t="s">
        <v>368</v>
      </c>
      <c r="F440" s="65" t="s">
        <v>260</v>
      </c>
    </row>
    <row r="441" spans="1:6" x14ac:dyDescent="0.2">
      <c r="A441" s="64">
        <v>4067</v>
      </c>
      <c r="B441" s="65" t="s">
        <v>625</v>
      </c>
      <c r="C441" s="65" t="s">
        <v>178</v>
      </c>
      <c r="D441" s="65" t="s">
        <v>33</v>
      </c>
      <c r="E441" s="65" t="s">
        <v>368</v>
      </c>
      <c r="F441" s="65" t="s">
        <v>260</v>
      </c>
    </row>
    <row r="442" spans="1:6" x14ac:dyDescent="0.2">
      <c r="A442" s="64">
        <v>4068</v>
      </c>
      <c r="B442" s="65" t="s">
        <v>921</v>
      </c>
      <c r="C442" s="65" t="s">
        <v>922</v>
      </c>
      <c r="D442" s="65" t="s">
        <v>36</v>
      </c>
      <c r="E442" s="65" t="s">
        <v>368</v>
      </c>
      <c r="F442" s="65" t="s">
        <v>260</v>
      </c>
    </row>
    <row r="443" spans="1:6" x14ac:dyDescent="0.2">
      <c r="A443" s="64">
        <v>4069</v>
      </c>
      <c r="B443" s="65" t="s">
        <v>1434</v>
      </c>
      <c r="C443" s="65" t="s">
        <v>155</v>
      </c>
      <c r="D443" s="65" t="s">
        <v>39</v>
      </c>
      <c r="E443" s="65" t="s">
        <v>368</v>
      </c>
      <c r="F443" s="65" t="s">
        <v>260</v>
      </c>
    </row>
    <row r="444" spans="1:6" x14ac:dyDescent="0.2">
      <c r="A444" s="64">
        <v>4070</v>
      </c>
      <c r="B444" s="65" t="s">
        <v>584</v>
      </c>
      <c r="C444" s="65" t="s">
        <v>955</v>
      </c>
      <c r="D444" s="65" t="s">
        <v>70</v>
      </c>
      <c r="E444" s="65" t="s">
        <v>368</v>
      </c>
      <c r="F444" s="65" t="s">
        <v>260</v>
      </c>
    </row>
    <row r="445" spans="1:6" x14ac:dyDescent="0.2">
      <c r="A445" s="64">
        <v>4071</v>
      </c>
      <c r="B445" s="65" t="s">
        <v>1256</v>
      </c>
      <c r="C445" s="65" t="s">
        <v>1257</v>
      </c>
      <c r="D445" s="65" t="s">
        <v>70</v>
      </c>
      <c r="E445" s="65" t="s">
        <v>368</v>
      </c>
      <c r="F445" s="65" t="s">
        <v>260</v>
      </c>
    </row>
    <row r="446" spans="1:6" x14ac:dyDescent="0.2">
      <c r="A446" s="64">
        <v>4072</v>
      </c>
      <c r="B446" s="65" t="s">
        <v>1317</v>
      </c>
      <c r="C446" s="65" t="s">
        <v>1318</v>
      </c>
      <c r="D446" s="65" t="s">
        <v>70</v>
      </c>
      <c r="E446" s="65" t="s">
        <v>368</v>
      </c>
      <c r="F446" s="65" t="s">
        <v>260</v>
      </c>
    </row>
    <row r="447" spans="1:6" x14ac:dyDescent="0.2">
      <c r="A447" s="64">
        <v>4073</v>
      </c>
      <c r="B447" s="65" t="s">
        <v>1400</v>
      </c>
      <c r="C447" s="65" t="s">
        <v>857</v>
      </c>
      <c r="D447" s="65" t="s">
        <v>70</v>
      </c>
      <c r="E447" s="65" t="s">
        <v>368</v>
      </c>
      <c r="F447" s="65" t="s">
        <v>260</v>
      </c>
    </row>
    <row r="448" spans="1:6" x14ac:dyDescent="0.2">
      <c r="A448" s="64">
        <v>4074</v>
      </c>
      <c r="B448" s="65" t="s">
        <v>1409</v>
      </c>
      <c r="C448" s="65" t="s">
        <v>155</v>
      </c>
      <c r="D448" s="65" t="s">
        <v>70</v>
      </c>
      <c r="E448" s="65" t="s">
        <v>368</v>
      </c>
      <c r="F448" s="65" t="s">
        <v>260</v>
      </c>
    </row>
    <row r="449" spans="1:6" x14ac:dyDescent="0.2">
      <c r="A449" s="64">
        <v>4075</v>
      </c>
      <c r="B449" s="65" t="s">
        <v>981</v>
      </c>
      <c r="C449" s="65" t="s">
        <v>983</v>
      </c>
      <c r="D449" s="65" t="s">
        <v>3</v>
      </c>
      <c r="E449" s="65" t="s">
        <v>368</v>
      </c>
      <c r="F449" s="65" t="s">
        <v>260</v>
      </c>
    </row>
    <row r="450" spans="1:6" x14ac:dyDescent="0.2">
      <c r="A450" s="64">
        <v>4076</v>
      </c>
      <c r="B450" s="65" t="s">
        <v>981</v>
      </c>
      <c r="C450" s="65" t="s">
        <v>982</v>
      </c>
      <c r="D450" s="65" t="s">
        <v>3</v>
      </c>
      <c r="E450" s="65" t="s">
        <v>368</v>
      </c>
      <c r="F450" s="65" t="s">
        <v>260</v>
      </c>
    </row>
    <row r="451" spans="1:6" x14ac:dyDescent="0.2">
      <c r="A451" s="64">
        <v>4077</v>
      </c>
      <c r="B451" s="65" t="s">
        <v>1178</v>
      </c>
      <c r="C451" s="65" t="s">
        <v>1179</v>
      </c>
      <c r="D451" s="65" t="s">
        <v>3</v>
      </c>
      <c r="E451" s="65" t="s">
        <v>368</v>
      </c>
      <c r="F451" s="65" t="s">
        <v>260</v>
      </c>
    </row>
    <row r="452" spans="1:6" x14ac:dyDescent="0.2">
      <c r="A452" s="64">
        <v>4078</v>
      </c>
      <c r="B452" s="65" t="s">
        <v>1233</v>
      </c>
      <c r="C452" s="65" t="s">
        <v>1234</v>
      </c>
      <c r="D452" s="65" t="s">
        <v>3</v>
      </c>
      <c r="E452" s="65" t="s">
        <v>368</v>
      </c>
      <c r="F452" s="65" t="s">
        <v>260</v>
      </c>
    </row>
    <row r="453" spans="1:6" x14ac:dyDescent="0.2">
      <c r="A453" s="64">
        <v>4079</v>
      </c>
      <c r="B453" s="65" t="s">
        <v>1386</v>
      </c>
      <c r="C453" s="65" t="s">
        <v>1387</v>
      </c>
      <c r="D453" s="65" t="s">
        <v>3</v>
      </c>
      <c r="E453" s="65" t="s">
        <v>368</v>
      </c>
      <c r="F453" s="65" t="s">
        <v>260</v>
      </c>
    </row>
    <row r="454" spans="1:6" x14ac:dyDescent="0.2">
      <c r="A454" s="64">
        <v>4080</v>
      </c>
      <c r="B454" s="65" t="s">
        <v>849</v>
      </c>
      <c r="C454" s="65" t="s">
        <v>850</v>
      </c>
      <c r="D454" s="65" t="s">
        <v>15</v>
      </c>
      <c r="E454" s="65" t="s">
        <v>368</v>
      </c>
      <c r="F454" s="65" t="s">
        <v>260</v>
      </c>
    </row>
    <row r="455" spans="1:6" x14ac:dyDescent="0.2">
      <c r="A455" s="64">
        <v>4081</v>
      </c>
      <c r="B455" s="65" t="s">
        <v>932</v>
      </c>
      <c r="C455" s="65" t="s">
        <v>933</v>
      </c>
      <c r="D455" s="65" t="s">
        <v>15</v>
      </c>
      <c r="E455" s="65" t="s">
        <v>368</v>
      </c>
      <c r="F455" s="65" t="s">
        <v>260</v>
      </c>
    </row>
    <row r="456" spans="1:6" x14ac:dyDescent="0.2">
      <c r="A456" s="64">
        <v>4082</v>
      </c>
      <c r="B456" s="65" t="s">
        <v>1211</v>
      </c>
      <c r="C456" s="65" t="s">
        <v>422</v>
      </c>
      <c r="D456" s="65" t="s">
        <v>15</v>
      </c>
      <c r="E456" s="65" t="s">
        <v>368</v>
      </c>
      <c r="F456" s="65" t="s">
        <v>260</v>
      </c>
    </row>
    <row r="457" spans="1:6" x14ac:dyDescent="0.2">
      <c r="A457" s="64">
        <v>4083</v>
      </c>
      <c r="B457" s="65" t="s">
        <v>990</v>
      </c>
      <c r="C457" s="65" t="s">
        <v>276</v>
      </c>
      <c r="D457" s="65" t="s">
        <v>15</v>
      </c>
      <c r="E457" s="65" t="s">
        <v>368</v>
      </c>
      <c r="F457" s="65" t="s">
        <v>260</v>
      </c>
    </row>
    <row r="458" spans="1:6" x14ac:dyDescent="0.2">
      <c r="A458" s="64">
        <v>4084</v>
      </c>
      <c r="B458" s="65" t="s">
        <v>670</v>
      </c>
      <c r="C458" s="65" t="s">
        <v>671</v>
      </c>
      <c r="D458" s="65" t="s">
        <v>15</v>
      </c>
      <c r="E458" s="65" t="s">
        <v>368</v>
      </c>
      <c r="F458" s="65" t="s">
        <v>260</v>
      </c>
    </row>
    <row r="459" spans="1:6" x14ac:dyDescent="0.2">
      <c r="A459" s="64">
        <v>4085</v>
      </c>
      <c r="B459" s="65" t="s">
        <v>1196</v>
      </c>
      <c r="C459" s="65" t="s">
        <v>109</v>
      </c>
      <c r="D459" s="65" t="s">
        <v>15</v>
      </c>
      <c r="E459" s="65" t="s">
        <v>368</v>
      </c>
      <c r="F459" s="65" t="s">
        <v>260</v>
      </c>
    </row>
    <row r="460" spans="1:6" x14ac:dyDescent="0.2">
      <c r="A460" s="64">
        <v>4086</v>
      </c>
      <c r="B460" s="65" t="s">
        <v>1037</v>
      </c>
      <c r="C460" s="65" t="s">
        <v>328</v>
      </c>
      <c r="D460" s="65" t="s">
        <v>15</v>
      </c>
      <c r="E460" s="65" t="s">
        <v>368</v>
      </c>
      <c r="F460" s="65" t="s">
        <v>260</v>
      </c>
    </row>
    <row r="461" spans="1:6" x14ac:dyDescent="0.2">
      <c r="A461" s="64">
        <v>4087</v>
      </c>
      <c r="B461" s="65" t="s">
        <v>636</v>
      </c>
      <c r="C461" s="65" t="s">
        <v>637</v>
      </c>
      <c r="D461" s="65" t="s">
        <v>15</v>
      </c>
      <c r="E461" s="65" t="s">
        <v>368</v>
      </c>
      <c r="F461" s="65" t="s">
        <v>260</v>
      </c>
    </row>
    <row r="462" spans="1:6" x14ac:dyDescent="0.2">
      <c r="A462" s="64">
        <v>4088</v>
      </c>
      <c r="B462" s="65" t="s">
        <v>293</v>
      </c>
      <c r="C462" s="65" t="s">
        <v>159</v>
      </c>
      <c r="D462" s="65" t="s">
        <v>35</v>
      </c>
      <c r="E462" s="65" t="s">
        <v>368</v>
      </c>
      <c r="F462" s="65" t="s">
        <v>260</v>
      </c>
    </row>
    <row r="463" spans="1:6" x14ac:dyDescent="0.2">
      <c r="A463" s="64">
        <v>4089</v>
      </c>
      <c r="B463" s="65" t="s">
        <v>434</v>
      </c>
      <c r="C463" s="65" t="s">
        <v>435</v>
      </c>
      <c r="D463" s="65" t="s">
        <v>35</v>
      </c>
      <c r="E463" s="65" t="s">
        <v>368</v>
      </c>
      <c r="F463" s="65" t="s">
        <v>260</v>
      </c>
    </row>
    <row r="464" spans="1:6" x14ac:dyDescent="0.2">
      <c r="A464" s="64">
        <v>4090</v>
      </c>
      <c r="B464" s="65" t="s">
        <v>1374</v>
      </c>
      <c r="C464" s="65" t="s">
        <v>178</v>
      </c>
      <c r="D464" s="65" t="s">
        <v>32</v>
      </c>
      <c r="E464" s="65" t="s">
        <v>368</v>
      </c>
      <c r="F464" s="65" t="s">
        <v>260</v>
      </c>
    </row>
    <row r="465" spans="1:6" x14ac:dyDescent="0.2">
      <c r="A465" s="64">
        <v>4091</v>
      </c>
      <c r="B465" s="65" t="s">
        <v>846</v>
      </c>
      <c r="C465" s="65" t="s">
        <v>847</v>
      </c>
      <c r="D465" s="65" t="s">
        <v>32</v>
      </c>
      <c r="E465" s="65" t="s">
        <v>368</v>
      </c>
      <c r="F465" s="65" t="s">
        <v>260</v>
      </c>
    </row>
    <row r="466" spans="1:6" x14ac:dyDescent="0.2">
      <c r="A466" s="64">
        <v>4092</v>
      </c>
      <c r="B466" s="65" t="s">
        <v>350</v>
      </c>
      <c r="C466" s="65" t="s">
        <v>487</v>
      </c>
      <c r="D466" s="65" t="s">
        <v>32</v>
      </c>
      <c r="E466" s="65" t="s">
        <v>368</v>
      </c>
      <c r="F466" s="65" t="s">
        <v>260</v>
      </c>
    </row>
    <row r="467" spans="1:6" x14ac:dyDescent="0.2">
      <c r="A467" s="64">
        <v>4093</v>
      </c>
      <c r="B467" s="65" t="s">
        <v>845</v>
      </c>
      <c r="C467" s="65" t="s">
        <v>108</v>
      </c>
      <c r="D467" s="65" t="s">
        <v>32</v>
      </c>
      <c r="E467" s="65" t="s">
        <v>368</v>
      </c>
      <c r="F467" s="65" t="s">
        <v>260</v>
      </c>
    </row>
    <row r="468" spans="1:6" x14ac:dyDescent="0.2">
      <c r="A468" s="64">
        <v>4094</v>
      </c>
      <c r="B468" s="65" t="s">
        <v>105</v>
      </c>
      <c r="C468" s="65" t="s">
        <v>497</v>
      </c>
      <c r="D468" s="65" t="s">
        <v>32</v>
      </c>
      <c r="E468" s="65" t="s">
        <v>368</v>
      </c>
      <c r="F468" s="65" t="s">
        <v>260</v>
      </c>
    </row>
    <row r="469" spans="1:6" x14ac:dyDescent="0.2">
      <c r="A469" s="64">
        <v>4095</v>
      </c>
      <c r="B469" s="65" t="s">
        <v>727</v>
      </c>
      <c r="C469" s="65" t="s">
        <v>728</v>
      </c>
      <c r="D469" s="65" t="s">
        <v>32</v>
      </c>
      <c r="E469" s="65" t="s">
        <v>368</v>
      </c>
      <c r="F469" s="65" t="s">
        <v>260</v>
      </c>
    </row>
    <row r="470" spans="1:6" x14ac:dyDescent="0.2">
      <c r="A470" s="64">
        <v>4096</v>
      </c>
      <c r="B470" s="65" t="s">
        <v>733</v>
      </c>
      <c r="C470" s="65" t="s">
        <v>78</v>
      </c>
      <c r="D470" s="65" t="s">
        <v>37</v>
      </c>
      <c r="E470" s="65" t="s">
        <v>368</v>
      </c>
      <c r="F470" s="65" t="s">
        <v>260</v>
      </c>
    </row>
    <row r="471" spans="1:6" x14ac:dyDescent="0.2">
      <c r="A471" s="64">
        <v>4097</v>
      </c>
      <c r="B471" s="65" t="s">
        <v>461</v>
      </c>
      <c r="C471" s="65" t="s">
        <v>1493</v>
      </c>
      <c r="D471" s="65" t="s">
        <v>37</v>
      </c>
      <c r="E471" s="65" t="s">
        <v>368</v>
      </c>
      <c r="F471" s="65" t="s">
        <v>260</v>
      </c>
    </row>
    <row r="472" spans="1:6" x14ac:dyDescent="0.2">
      <c r="A472" s="64">
        <v>4098</v>
      </c>
      <c r="B472" s="65" t="s">
        <v>1382</v>
      </c>
      <c r="C472" s="65" t="s">
        <v>1383</v>
      </c>
      <c r="D472" s="65" t="s">
        <v>37</v>
      </c>
      <c r="E472" s="65" t="s">
        <v>368</v>
      </c>
      <c r="F472" s="65" t="s">
        <v>260</v>
      </c>
    </row>
    <row r="473" spans="1:6" x14ac:dyDescent="0.2">
      <c r="A473" s="64">
        <v>4099</v>
      </c>
      <c r="B473" s="65" t="s">
        <v>610</v>
      </c>
      <c r="C473" s="65" t="s">
        <v>665</v>
      </c>
      <c r="D473" s="65" t="s">
        <v>37</v>
      </c>
      <c r="E473" s="65" t="s">
        <v>368</v>
      </c>
      <c r="F473" s="65" t="s">
        <v>260</v>
      </c>
    </row>
    <row r="474" spans="1:6" x14ac:dyDescent="0.2">
      <c r="A474" s="64">
        <v>4100</v>
      </c>
      <c r="B474" s="65" t="s">
        <v>755</v>
      </c>
      <c r="C474" s="65" t="s">
        <v>464</v>
      </c>
      <c r="D474" s="65" t="s">
        <v>37</v>
      </c>
      <c r="E474" s="65" t="s">
        <v>368</v>
      </c>
      <c r="F474" s="65" t="s">
        <v>260</v>
      </c>
    </row>
    <row r="475" spans="1:6" x14ac:dyDescent="0.2">
      <c r="A475" s="64">
        <v>4101</v>
      </c>
      <c r="B475" s="65" t="s">
        <v>459</v>
      </c>
      <c r="C475" s="65" t="s">
        <v>1206</v>
      </c>
      <c r="D475" s="65" t="s">
        <v>37</v>
      </c>
      <c r="E475" s="65" t="s">
        <v>368</v>
      </c>
      <c r="F475" s="65" t="s">
        <v>260</v>
      </c>
    </row>
    <row r="476" spans="1:6" x14ac:dyDescent="0.2">
      <c r="A476" s="64">
        <v>4102</v>
      </c>
      <c r="B476" s="65" t="s">
        <v>836</v>
      </c>
      <c r="C476" s="65" t="s">
        <v>837</v>
      </c>
      <c r="D476" s="65" t="s">
        <v>37</v>
      </c>
      <c r="E476" s="65" t="s">
        <v>368</v>
      </c>
      <c r="F476" s="65" t="s">
        <v>260</v>
      </c>
    </row>
    <row r="477" spans="1:6" x14ac:dyDescent="0.2">
      <c r="A477" s="64">
        <v>4103</v>
      </c>
      <c r="B477" s="65" t="s">
        <v>465</v>
      </c>
      <c r="C477" s="65" t="s">
        <v>179</v>
      </c>
      <c r="D477" s="65" t="s">
        <v>37</v>
      </c>
      <c r="E477" s="65" t="s">
        <v>368</v>
      </c>
      <c r="F477" s="65" t="s">
        <v>260</v>
      </c>
    </row>
    <row r="478" spans="1:6" x14ac:dyDescent="0.2">
      <c r="A478" s="64">
        <v>4104</v>
      </c>
      <c r="B478" s="65" t="s">
        <v>271</v>
      </c>
      <c r="C478" s="65" t="s">
        <v>1113</v>
      </c>
      <c r="D478" s="65" t="s">
        <v>37</v>
      </c>
      <c r="E478" s="65" t="s">
        <v>368</v>
      </c>
      <c r="F478" s="65" t="s">
        <v>260</v>
      </c>
    </row>
    <row r="479" spans="1:6" x14ac:dyDescent="0.2">
      <c r="A479" s="64">
        <v>4105</v>
      </c>
      <c r="B479" s="65" t="s">
        <v>676</v>
      </c>
      <c r="C479" s="65" t="s">
        <v>677</v>
      </c>
      <c r="D479" s="65" t="s">
        <v>37</v>
      </c>
      <c r="E479" s="65" t="s">
        <v>368</v>
      </c>
      <c r="F479" s="65" t="s">
        <v>260</v>
      </c>
    </row>
    <row r="480" spans="1:6" x14ac:dyDescent="0.2">
      <c r="A480" s="64">
        <v>4106</v>
      </c>
      <c r="B480" s="65" t="s">
        <v>1368</v>
      </c>
      <c r="C480" s="65" t="s">
        <v>1369</v>
      </c>
      <c r="D480" s="65" t="s">
        <v>40</v>
      </c>
      <c r="E480" s="65" t="s">
        <v>368</v>
      </c>
      <c r="F480" s="65" t="s">
        <v>260</v>
      </c>
    </row>
    <row r="481" spans="1:6" x14ac:dyDescent="0.2">
      <c r="A481" s="64">
        <v>4107</v>
      </c>
      <c r="B481" s="65" t="s">
        <v>1446</v>
      </c>
      <c r="C481" s="65" t="s">
        <v>498</v>
      </c>
      <c r="D481" s="65" t="s">
        <v>46</v>
      </c>
      <c r="E481" s="65" t="s">
        <v>368</v>
      </c>
      <c r="F481" s="65" t="s">
        <v>260</v>
      </c>
    </row>
    <row r="482" spans="1:6" x14ac:dyDescent="0.2">
      <c r="A482" s="64">
        <v>4108</v>
      </c>
      <c r="B482" s="65" t="s">
        <v>681</v>
      </c>
      <c r="C482" s="65" t="s">
        <v>496</v>
      </c>
      <c r="D482" s="65" t="s">
        <v>43</v>
      </c>
      <c r="E482" s="65" t="s">
        <v>368</v>
      </c>
      <c r="F482" s="65" t="s">
        <v>260</v>
      </c>
    </row>
    <row r="483" spans="1:6" x14ac:dyDescent="0.2">
      <c r="A483" s="64">
        <v>4109</v>
      </c>
      <c r="B483" s="65" t="s">
        <v>802</v>
      </c>
      <c r="C483" s="65" t="s">
        <v>102</v>
      </c>
      <c r="D483" s="65" t="s">
        <v>43</v>
      </c>
      <c r="E483" s="65" t="s">
        <v>368</v>
      </c>
      <c r="F483" s="65" t="s">
        <v>260</v>
      </c>
    </row>
    <row r="484" spans="1:6" x14ac:dyDescent="0.2">
      <c r="A484" s="64">
        <v>4110</v>
      </c>
      <c r="B484" s="65" t="s">
        <v>1118</v>
      </c>
      <c r="C484" s="65" t="s">
        <v>1120</v>
      </c>
      <c r="D484" s="65" t="s">
        <v>43</v>
      </c>
      <c r="E484" s="65" t="s">
        <v>368</v>
      </c>
      <c r="F484" s="65" t="s">
        <v>260</v>
      </c>
    </row>
    <row r="485" spans="1:6" x14ac:dyDescent="0.2">
      <c r="A485" s="64">
        <v>4111</v>
      </c>
      <c r="B485" s="65" t="s">
        <v>1264</v>
      </c>
      <c r="C485" s="65" t="s">
        <v>1265</v>
      </c>
      <c r="D485" s="65" t="s">
        <v>43</v>
      </c>
      <c r="E485" s="65" t="s">
        <v>368</v>
      </c>
      <c r="F485" s="65" t="s">
        <v>260</v>
      </c>
    </row>
    <row r="486" spans="1:6" x14ac:dyDescent="0.2">
      <c r="A486" s="64">
        <v>4112</v>
      </c>
      <c r="B486" s="65" t="s">
        <v>1282</v>
      </c>
      <c r="C486" s="65" t="s">
        <v>1283</v>
      </c>
      <c r="D486" s="65" t="s">
        <v>43</v>
      </c>
      <c r="E486" s="65" t="s">
        <v>368</v>
      </c>
      <c r="F486" s="65" t="s">
        <v>260</v>
      </c>
    </row>
    <row r="487" spans="1:6" x14ac:dyDescent="0.2">
      <c r="A487" s="64">
        <v>4113</v>
      </c>
      <c r="B487" s="65" t="s">
        <v>1241</v>
      </c>
      <c r="C487" s="65" t="s">
        <v>854</v>
      </c>
      <c r="D487" s="65" t="s">
        <v>29</v>
      </c>
      <c r="E487" s="65" t="s">
        <v>368</v>
      </c>
      <c r="F487" s="65" t="s">
        <v>260</v>
      </c>
    </row>
    <row r="488" spans="1:6" x14ac:dyDescent="0.2">
      <c r="A488" s="64">
        <v>4114</v>
      </c>
      <c r="B488" s="65" t="s">
        <v>1268</v>
      </c>
      <c r="C488" s="65" t="s">
        <v>1269</v>
      </c>
      <c r="D488" s="65" t="s">
        <v>29</v>
      </c>
      <c r="E488" s="65" t="s">
        <v>368</v>
      </c>
      <c r="F488" s="65" t="s">
        <v>260</v>
      </c>
    </row>
    <row r="489" spans="1:6" x14ac:dyDescent="0.2">
      <c r="A489" s="64">
        <v>4115</v>
      </c>
      <c r="B489" s="65" t="s">
        <v>1474</v>
      </c>
      <c r="C489" s="65" t="s">
        <v>1475</v>
      </c>
      <c r="D489" s="65" t="s">
        <v>29</v>
      </c>
      <c r="E489" s="65" t="s">
        <v>368</v>
      </c>
      <c r="F489" s="65" t="s">
        <v>260</v>
      </c>
    </row>
    <row r="490" spans="1:6" x14ac:dyDescent="0.2">
      <c r="A490" s="64">
        <v>4116</v>
      </c>
      <c r="B490" s="65" t="s">
        <v>1349</v>
      </c>
      <c r="C490" s="65" t="s">
        <v>428</v>
      </c>
      <c r="D490" s="65" t="s">
        <v>29</v>
      </c>
      <c r="E490" s="65" t="s">
        <v>368</v>
      </c>
      <c r="F490" s="65" t="s">
        <v>260</v>
      </c>
    </row>
    <row r="491" spans="1:6" x14ac:dyDescent="0.2">
      <c r="A491" s="64">
        <v>4117</v>
      </c>
      <c r="B491" s="65" t="s">
        <v>789</v>
      </c>
      <c r="C491" s="65" t="s">
        <v>790</v>
      </c>
      <c r="D491" s="65" t="s">
        <v>758</v>
      </c>
      <c r="E491" s="65" t="s">
        <v>368</v>
      </c>
      <c r="F491" s="65" t="s">
        <v>260</v>
      </c>
    </row>
    <row r="492" spans="1:6" x14ac:dyDescent="0.2">
      <c r="A492" s="64">
        <v>4118</v>
      </c>
      <c r="B492" s="65" t="s">
        <v>1000</v>
      </c>
      <c r="C492" s="65" t="s">
        <v>1001</v>
      </c>
      <c r="D492" s="65" t="s">
        <v>38</v>
      </c>
      <c r="E492" s="65" t="s">
        <v>368</v>
      </c>
      <c r="F492" s="65" t="s">
        <v>260</v>
      </c>
    </row>
    <row r="493" spans="1:6" x14ac:dyDescent="0.2">
      <c r="A493" s="64">
        <v>4119</v>
      </c>
      <c r="B493" s="65" t="s">
        <v>910</v>
      </c>
      <c r="C493" s="65" t="s">
        <v>325</v>
      </c>
      <c r="D493" s="65" t="s">
        <v>38</v>
      </c>
      <c r="E493" s="65" t="s">
        <v>368</v>
      </c>
      <c r="F493" s="65" t="s">
        <v>260</v>
      </c>
    </row>
    <row r="494" spans="1:6" x14ac:dyDescent="0.2">
      <c r="A494" s="64">
        <v>4120</v>
      </c>
      <c r="B494" s="65" t="s">
        <v>452</v>
      </c>
      <c r="C494" s="65" t="s">
        <v>453</v>
      </c>
      <c r="D494" s="65" t="s">
        <v>6</v>
      </c>
      <c r="E494" s="65" t="s">
        <v>368</v>
      </c>
      <c r="F494" s="65" t="s">
        <v>260</v>
      </c>
    </row>
    <row r="495" spans="1:6" x14ac:dyDescent="0.2">
      <c r="A495" s="64">
        <v>4121</v>
      </c>
      <c r="B495" s="65" t="s">
        <v>898</v>
      </c>
      <c r="C495" s="65" t="s">
        <v>899</v>
      </c>
      <c r="D495" s="65" t="s">
        <v>6</v>
      </c>
      <c r="E495" s="65" t="s">
        <v>368</v>
      </c>
      <c r="F495" s="65" t="s">
        <v>260</v>
      </c>
    </row>
    <row r="496" spans="1:6" x14ac:dyDescent="0.2">
      <c r="A496" s="64">
        <v>4122</v>
      </c>
      <c r="B496" s="65" t="s">
        <v>1072</v>
      </c>
      <c r="C496" s="65" t="s">
        <v>201</v>
      </c>
      <c r="D496" s="65" t="s">
        <v>6</v>
      </c>
      <c r="E496" s="65" t="s">
        <v>368</v>
      </c>
      <c r="F496" s="65" t="s">
        <v>260</v>
      </c>
    </row>
    <row r="497" spans="1:6" x14ac:dyDescent="0.2">
      <c r="A497" s="64">
        <v>4123</v>
      </c>
      <c r="B497" s="65" t="s">
        <v>454</v>
      </c>
      <c r="C497" s="65" t="s">
        <v>111</v>
      </c>
      <c r="D497" s="65" t="s">
        <v>6</v>
      </c>
      <c r="E497" s="65" t="s">
        <v>368</v>
      </c>
      <c r="F497" s="65" t="s">
        <v>260</v>
      </c>
    </row>
    <row r="498" spans="1:6" x14ac:dyDescent="0.2">
      <c r="A498" s="64">
        <v>4124</v>
      </c>
      <c r="B498" s="65" t="s">
        <v>219</v>
      </c>
      <c r="C498" s="65" t="s">
        <v>157</v>
      </c>
      <c r="D498" s="65" t="s">
        <v>14</v>
      </c>
      <c r="E498" s="65" t="s">
        <v>368</v>
      </c>
      <c r="F498" s="65" t="s">
        <v>260</v>
      </c>
    </row>
    <row r="499" spans="1:6" x14ac:dyDescent="0.2">
      <c r="A499" s="64">
        <v>4125</v>
      </c>
      <c r="B499" s="65" t="s">
        <v>1312</v>
      </c>
      <c r="C499" s="65" t="s">
        <v>324</v>
      </c>
      <c r="D499" s="65" t="s">
        <v>14</v>
      </c>
      <c r="E499" s="65" t="s">
        <v>368</v>
      </c>
      <c r="F499" s="65" t="s">
        <v>260</v>
      </c>
    </row>
    <row r="500" spans="1:6" x14ac:dyDescent="0.2">
      <c r="A500" s="64">
        <v>4126</v>
      </c>
      <c r="B500" s="65" t="s">
        <v>478</v>
      </c>
      <c r="C500" s="65" t="s">
        <v>324</v>
      </c>
      <c r="D500" s="65" t="s">
        <v>14</v>
      </c>
      <c r="E500" s="65" t="s">
        <v>368</v>
      </c>
      <c r="F500" s="65" t="s">
        <v>260</v>
      </c>
    </row>
    <row r="501" spans="1:6" x14ac:dyDescent="0.2">
      <c r="A501" s="64">
        <v>4127</v>
      </c>
      <c r="B501" s="65" t="s">
        <v>466</v>
      </c>
      <c r="C501" s="65" t="s">
        <v>423</v>
      </c>
      <c r="D501" s="65" t="s">
        <v>14</v>
      </c>
      <c r="E501" s="65" t="s">
        <v>368</v>
      </c>
      <c r="F501" s="65" t="s">
        <v>260</v>
      </c>
    </row>
    <row r="502" spans="1:6" x14ac:dyDescent="0.2">
      <c r="A502" s="64">
        <v>4128</v>
      </c>
      <c r="B502" s="65" t="s">
        <v>474</v>
      </c>
      <c r="C502" s="65" t="s">
        <v>475</v>
      </c>
      <c r="D502" s="65" t="s">
        <v>14</v>
      </c>
      <c r="E502" s="65" t="s">
        <v>368</v>
      </c>
      <c r="F502" s="65" t="s">
        <v>260</v>
      </c>
    </row>
    <row r="503" spans="1:6" x14ac:dyDescent="0.2">
      <c r="A503" s="64">
        <v>4129</v>
      </c>
      <c r="B503" s="65" t="s">
        <v>1464</v>
      </c>
      <c r="C503" s="65" t="s">
        <v>91</v>
      </c>
      <c r="D503" s="65" t="s">
        <v>14</v>
      </c>
      <c r="E503" s="65" t="s">
        <v>368</v>
      </c>
      <c r="F503" s="65" t="s">
        <v>260</v>
      </c>
    </row>
    <row r="504" spans="1:6" x14ac:dyDescent="0.2">
      <c r="A504" s="64">
        <v>4130</v>
      </c>
      <c r="B504" s="65" t="s">
        <v>99</v>
      </c>
      <c r="C504" s="65" t="s">
        <v>476</v>
      </c>
      <c r="D504" s="65" t="s">
        <v>14</v>
      </c>
      <c r="E504" s="65" t="s">
        <v>368</v>
      </c>
      <c r="F504" s="65" t="s">
        <v>260</v>
      </c>
    </row>
    <row r="505" spans="1:6" x14ac:dyDescent="0.2">
      <c r="A505" s="64">
        <v>4131</v>
      </c>
      <c r="B505" s="65" t="s">
        <v>1453</v>
      </c>
      <c r="C505" s="65" t="s">
        <v>1454</v>
      </c>
      <c r="D505" s="65" t="s">
        <v>14</v>
      </c>
      <c r="E505" s="65" t="s">
        <v>368</v>
      </c>
      <c r="F505" s="65" t="s">
        <v>260</v>
      </c>
    </row>
    <row r="506" spans="1:6" x14ac:dyDescent="0.2">
      <c r="A506" s="64">
        <v>4132</v>
      </c>
      <c r="B506" s="65" t="s">
        <v>470</v>
      </c>
      <c r="C506" s="65" t="s">
        <v>471</v>
      </c>
      <c r="D506" s="65" t="s">
        <v>14</v>
      </c>
      <c r="E506" s="65" t="s">
        <v>368</v>
      </c>
      <c r="F506" s="65" t="s">
        <v>260</v>
      </c>
    </row>
    <row r="507" spans="1:6" x14ac:dyDescent="0.2">
      <c r="A507" s="64">
        <v>4133</v>
      </c>
      <c r="B507" s="65" t="s">
        <v>327</v>
      </c>
      <c r="C507" s="65" t="s">
        <v>1216</v>
      </c>
      <c r="D507" s="65" t="s">
        <v>14</v>
      </c>
      <c r="E507" s="65" t="s">
        <v>368</v>
      </c>
      <c r="F507" s="65" t="s">
        <v>260</v>
      </c>
    </row>
    <row r="508" spans="1:6" x14ac:dyDescent="0.2">
      <c r="A508" s="64">
        <v>4134</v>
      </c>
      <c r="B508" s="65" t="s">
        <v>467</v>
      </c>
      <c r="C508" s="65" t="s">
        <v>423</v>
      </c>
      <c r="D508" s="65" t="s">
        <v>14</v>
      </c>
      <c r="E508" s="65" t="s">
        <v>368</v>
      </c>
      <c r="F508" s="65" t="s">
        <v>260</v>
      </c>
    </row>
    <row r="509" spans="1:6" x14ac:dyDescent="0.2">
      <c r="A509" s="64">
        <v>4135</v>
      </c>
      <c r="B509" s="65" t="s">
        <v>740</v>
      </c>
      <c r="C509" s="65" t="s">
        <v>179</v>
      </c>
      <c r="D509" s="65" t="s">
        <v>14</v>
      </c>
      <c r="E509" s="65" t="s">
        <v>368</v>
      </c>
      <c r="F509" s="65" t="s">
        <v>260</v>
      </c>
    </row>
    <row r="510" spans="1:6" x14ac:dyDescent="0.2">
      <c r="A510" s="64">
        <v>4136</v>
      </c>
      <c r="B510" s="65" t="s">
        <v>472</v>
      </c>
      <c r="C510" s="65" t="s">
        <v>473</v>
      </c>
      <c r="D510" s="65" t="s">
        <v>14</v>
      </c>
      <c r="E510" s="65" t="s">
        <v>368</v>
      </c>
      <c r="F510" s="65" t="s">
        <v>260</v>
      </c>
    </row>
    <row r="511" spans="1:6" x14ac:dyDescent="0.2">
      <c r="A511" s="64">
        <v>4137</v>
      </c>
      <c r="B511" s="65" t="s">
        <v>477</v>
      </c>
      <c r="C511" s="65" t="s">
        <v>273</v>
      </c>
      <c r="D511" s="65" t="s">
        <v>14</v>
      </c>
      <c r="E511" s="65" t="s">
        <v>368</v>
      </c>
      <c r="F511" s="65" t="s">
        <v>260</v>
      </c>
    </row>
    <row r="512" spans="1:6" x14ac:dyDescent="0.2">
      <c r="A512" s="64">
        <v>4138</v>
      </c>
      <c r="B512" s="65" t="s">
        <v>424</v>
      </c>
      <c r="C512" s="65" t="s">
        <v>106</v>
      </c>
      <c r="D512" s="65" t="s">
        <v>40</v>
      </c>
      <c r="E512" s="65" t="s">
        <v>368</v>
      </c>
      <c r="F512" s="65" t="s">
        <v>260</v>
      </c>
    </row>
    <row r="513" spans="1:6" x14ac:dyDescent="0.2">
      <c r="A513" s="64">
        <v>5000</v>
      </c>
      <c r="B513" s="65" t="s">
        <v>332</v>
      </c>
      <c r="C513" s="65" t="s">
        <v>118</v>
      </c>
      <c r="D513" s="65" t="s">
        <v>44</v>
      </c>
      <c r="E513" s="65" t="s">
        <v>209</v>
      </c>
      <c r="F513" s="65" t="s">
        <v>210</v>
      </c>
    </row>
    <row r="514" spans="1:6" x14ac:dyDescent="0.2">
      <c r="A514" s="64">
        <v>5001</v>
      </c>
      <c r="B514" s="65" t="s">
        <v>515</v>
      </c>
      <c r="C514" s="65" t="s">
        <v>799</v>
      </c>
      <c r="D514" s="65" t="s">
        <v>44</v>
      </c>
      <c r="E514" s="65" t="s">
        <v>209</v>
      </c>
      <c r="F514" s="65" t="s">
        <v>210</v>
      </c>
    </row>
    <row r="515" spans="1:6" x14ac:dyDescent="0.2">
      <c r="A515" s="64">
        <v>5002</v>
      </c>
      <c r="B515" s="65" t="s">
        <v>1439</v>
      </c>
      <c r="C515" s="65" t="s">
        <v>1440</v>
      </c>
      <c r="D515" s="65" t="s">
        <v>44</v>
      </c>
      <c r="E515" s="65" t="s">
        <v>209</v>
      </c>
      <c r="F515" s="65" t="s">
        <v>210</v>
      </c>
    </row>
    <row r="516" spans="1:6" x14ac:dyDescent="0.2">
      <c r="A516" s="64">
        <v>5003</v>
      </c>
      <c r="B516" s="65" t="s">
        <v>956</v>
      </c>
      <c r="C516" s="65" t="s">
        <v>233</v>
      </c>
      <c r="D516" s="65" t="s">
        <v>44</v>
      </c>
      <c r="E516" s="65" t="s">
        <v>209</v>
      </c>
      <c r="F516" s="65" t="s">
        <v>210</v>
      </c>
    </row>
    <row r="517" spans="1:6" x14ac:dyDescent="0.2">
      <c r="A517" s="64">
        <v>5004</v>
      </c>
      <c r="B517" s="65" t="s">
        <v>643</v>
      </c>
      <c r="C517" s="65" t="s">
        <v>644</v>
      </c>
      <c r="D517" s="65" t="s">
        <v>13</v>
      </c>
      <c r="E517" s="65" t="s">
        <v>209</v>
      </c>
      <c r="F517" s="65" t="s">
        <v>210</v>
      </c>
    </row>
    <row r="518" spans="1:6" x14ac:dyDescent="0.2">
      <c r="A518" s="64">
        <v>5005</v>
      </c>
      <c r="B518" s="65" t="s">
        <v>743</v>
      </c>
      <c r="C518" s="65" t="s">
        <v>744</v>
      </c>
      <c r="D518" s="65" t="s">
        <v>13</v>
      </c>
      <c r="E518" s="65" t="s">
        <v>209</v>
      </c>
      <c r="F518" s="65" t="s">
        <v>210</v>
      </c>
    </row>
    <row r="519" spans="1:6" x14ac:dyDescent="0.2">
      <c r="A519" s="64">
        <v>5006</v>
      </c>
      <c r="B519" s="65" t="s">
        <v>1487</v>
      </c>
      <c r="C519" s="65" t="s">
        <v>1488</v>
      </c>
      <c r="D519" s="65" t="s">
        <v>13</v>
      </c>
      <c r="E519" s="65" t="s">
        <v>209</v>
      </c>
      <c r="F519" s="65" t="s">
        <v>210</v>
      </c>
    </row>
    <row r="520" spans="1:6" x14ac:dyDescent="0.2">
      <c r="A520" s="64">
        <v>5007</v>
      </c>
      <c r="B520" s="65" t="s">
        <v>1074</v>
      </c>
      <c r="C520" s="65" t="s">
        <v>1075</v>
      </c>
      <c r="D520" s="65" t="s">
        <v>40</v>
      </c>
      <c r="E520" s="65" t="s">
        <v>209</v>
      </c>
      <c r="F520" s="65" t="s">
        <v>210</v>
      </c>
    </row>
    <row r="521" spans="1:6" x14ac:dyDescent="0.2">
      <c r="A521" s="64">
        <v>5008</v>
      </c>
      <c r="B521" s="65" t="s">
        <v>551</v>
      </c>
      <c r="C521" s="65" t="s">
        <v>177</v>
      </c>
      <c r="D521" s="65" t="s">
        <v>40</v>
      </c>
      <c r="E521" s="65" t="s">
        <v>209</v>
      </c>
      <c r="F521" s="65" t="s">
        <v>210</v>
      </c>
    </row>
    <row r="522" spans="1:6" x14ac:dyDescent="0.2">
      <c r="A522" s="64">
        <v>5009</v>
      </c>
      <c r="B522" s="65" t="s">
        <v>534</v>
      </c>
      <c r="C522" s="65" t="s">
        <v>1129</v>
      </c>
      <c r="D522" s="65" t="s">
        <v>259</v>
      </c>
      <c r="E522" s="65" t="s">
        <v>209</v>
      </c>
      <c r="F522" s="65" t="s">
        <v>210</v>
      </c>
    </row>
    <row r="523" spans="1:6" x14ac:dyDescent="0.2">
      <c r="A523" s="64">
        <v>5010</v>
      </c>
      <c r="B523" s="65" t="s">
        <v>734</v>
      </c>
      <c r="C523" s="65" t="s">
        <v>735</v>
      </c>
      <c r="D523" s="65" t="s">
        <v>30</v>
      </c>
      <c r="E523" s="65" t="s">
        <v>209</v>
      </c>
      <c r="F523" s="65" t="s">
        <v>210</v>
      </c>
    </row>
    <row r="524" spans="1:6" x14ac:dyDescent="0.2">
      <c r="A524" s="64">
        <v>5011</v>
      </c>
      <c r="B524" s="65" t="s">
        <v>524</v>
      </c>
      <c r="C524" s="65" t="s">
        <v>250</v>
      </c>
      <c r="D524" s="65" t="s">
        <v>30</v>
      </c>
      <c r="E524" s="65" t="s">
        <v>209</v>
      </c>
      <c r="F524" s="65" t="s">
        <v>210</v>
      </c>
    </row>
    <row r="525" spans="1:6" x14ac:dyDescent="0.2">
      <c r="A525" s="64">
        <v>5012</v>
      </c>
      <c r="B525" s="65" t="s">
        <v>455</v>
      </c>
      <c r="C525" s="65" t="s">
        <v>1089</v>
      </c>
      <c r="D525" s="65" t="s">
        <v>30</v>
      </c>
      <c r="E525" s="65" t="s">
        <v>209</v>
      </c>
      <c r="F525" s="65" t="s">
        <v>210</v>
      </c>
    </row>
    <row r="526" spans="1:6" x14ac:dyDescent="0.2">
      <c r="A526" s="64">
        <v>5013</v>
      </c>
      <c r="B526" s="65" t="s">
        <v>1210</v>
      </c>
      <c r="C526" s="65" t="s">
        <v>533</v>
      </c>
      <c r="D526" s="65" t="s">
        <v>30</v>
      </c>
      <c r="E526" s="65" t="s">
        <v>209</v>
      </c>
      <c r="F526" s="65" t="s">
        <v>210</v>
      </c>
    </row>
    <row r="527" spans="1:6" x14ac:dyDescent="0.2">
      <c r="A527" s="64">
        <v>5014</v>
      </c>
      <c r="B527" s="65" t="s">
        <v>345</v>
      </c>
      <c r="C527" s="65" t="s">
        <v>928</v>
      </c>
      <c r="D527" s="65" t="s">
        <v>34</v>
      </c>
      <c r="E527" s="65" t="s">
        <v>209</v>
      </c>
      <c r="F527" s="65" t="s">
        <v>210</v>
      </c>
    </row>
    <row r="528" spans="1:6" x14ac:dyDescent="0.2">
      <c r="A528" s="64">
        <v>5015</v>
      </c>
      <c r="B528" s="65" t="s">
        <v>147</v>
      </c>
      <c r="C528" s="65" t="s">
        <v>1157</v>
      </c>
      <c r="D528" s="65" t="s">
        <v>34</v>
      </c>
      <c r="E528" s="65" t="s">
        <v>209</v>
      </c>
      <c r="F528" s="65" t="s">
        <v>210</v>
      </c>
    </row>
    <row r="529" spans="1:6" x14ac:dyDescent="0.2">
      <c r="A529" s="64">
        <v>5016</v>
      </c>
      <c r="B529" s="65" t="s">
        <v>220</v>
      </c>
      <c r="C529" s="65" t="s">
        <v>221</v>
      </c>
      <c r="D529" s="65" t="s">
        <v>34</v>
      </c>
      <c r="E529" s="65" t="s">
        <v>209</v>
      </c>
      <c r="F529" s="65" t="s">
        <v>210</v>
      </c>
    </row>
    <row r="530" spans="1:6" x14ac:dyDescent="0.2">
      <c r="A530" s="64">
        <v>5017</v>
      </c>
      <c r="B530" s="65" t="s">
        <v>223</v>
      </c>
      <c r="C530" s="65" t="s">
        <v>74</v>
      </c>
      <c r="D530" s="65" t="s">
        <v>34</v>
      </c>
      <c r="E530" s="65" t="s">
        <v>209</v>
      </c>
      <c r="F530" s="65" t="s">
        <v>210</v>
      </c>
    </row>
    <row r="531" spans="1:6" x14ac:dyDescent="0.2">
      <c r="A531" s="64">
        <v>5018</v>
      </c>
      <c r="B531" s="65" t="s">
        <v>224</v>
      </c>
      <c r="C531" s="65" t="s">
        <v>134</v>
      </c>
      <c r="D531" s="65" t="s">
        <v>34</v>
      </c>
      <c r="E531" s="65" t="s">
        <v>209</v>
      </c>
      <c r="F531" s="65" t="s">
        <v>210</v>
      </c>
    </row>
    <row r="532" spans="1:6" x14ac:dyDescent="0.2">
      <c r="A532" s="64">
        <v>5019</v>
      </c>
      <c r="B532" s="65" t="s">
        <v>502</v>
      </c>
      <c r="C532" s="65" t="s">
        <v>164</v>
      </c>
      <c r="D532" s="65" t="s">
        <v>34</v>
      </c>
      <c r="E532" s="65" t="s">
        <v>209</v>
      </c>
      <c r="F532" s="65" t="s">
        <v>210</v>
      </c>
    </row>
    <row r="533" spans="1:6" x14ac:dyDescent="0.2">
      <c r="A533" s="64">
        <v>5020</v>
      </c>
      <c r="B533" s="65" t="s">
        <v>63</v>
      </c>
      <c r="C533" s="65" t="s">
        <v>130</v>
      </c>
      <c r="D533" s="65" t="s">
        <v>34</v>
      </c>
      <c r="E533" s="65" t="s">
        <v>209</v>
      </c>
      <c r="F533" s="65" t="s">
        <v>210</v>
      </c>
    </row>
    <row r="534" spans="1:6" x14ac:dyDescent="0.2">
      <c r="A534" s="64">
        <v>5021</v>
      </c>
      <c r="B534" s="65" t="s">
        <v>1305</v>
      </c>
      <c r="C534" s="65" t="s">
        <v>1306</v>
      </c>
      <c r="D534" s="65" t="s">
        <v>34</v>
      </c>
      <c r="E534" s="65" t="s">
        <v>209</v>
      </c>
      <c r="F534" s="65" t="s">
        <v>210</v>
      </c>
    </row>
    <row r="535" spans="1:6" x14ac:dyDescent="0.2">
      <c r="A535" s="64">
        <v>5022</v>
      </c>
      <c r="B535" s="65" t="s">
        <v>355</v>
      </c>
      <c r="C535" s="65" t="s">
        <v>503</v>
      </c>
      <c r="D535" s="65" t="s">
        <v>34</v>
      </c>
      <c r="E535" s="65" t="s">
        <v>209</v>
      </c>
      <c r="F535" s="65" t="s">
        <v>210</v>
      </c>
    </row>
    <row r="536" spans="1:6" x14ac:dyDescent="0.2">
      <c r="A536" s="64">
        <v>5023</v>
      </c>
      <c r="B536" s="65" t="s">
        <v>251</v>
      </c>
      <c r="C536" s="65" t="s">
        <v>252</v>
      </c>
      <c r="D536" s="65" t="s">
        <v>5</v>
      </c>
      <c r="E536" s="65" t="s">
        <v>209</v>
      </c>
      <c r="F536" s="65" t="s">
        <v>210</v>
      </c>
    </row>
    <row r="537" spans="1:6" x14ac:dyDescent="0.2">
      <c r="A537" s="64">
        <v>5024</v>
      </c>
      <c r="B537" s="65" t="s">
        <v>349</v>
      </c>
      <c r="C537" s="65" t="s">
        <v>123</v>
      </c>
      <c r="D537" s="65" t="s">
        <v>5</v>
      </c>
      <c r="E537" s="65" t="s">
        <v>209</v>
      </c>
      <c r="F537" s="65" t="s">
        <v>210</v>
      </c>
    </row>
    <row r="538" spans="1:6" x14ac:dyDescent="0.2">
      <c r="A538" s="64">
        <v>5025</v>
      </c>
      <c r="B538" s="65" t="s">
        <v>249</v>
      </c>
      <c r="C538" s="65" t="s">
        <v>250</v>
      </c>
      <c r="D538" s="65" t="s">
        <v>5</v>
      </c>
      <c r="E538" s="65" t="s">
        <v>209</v>
      </c>
      <c r="F538" s="65" t="s">
        <v>210</v>
      </c>
    </row>
    <row r="539" spans="1:6" x14ac:dyDescent="0.2">
      <c r="A539" s="64">
        <v>5026</v>
      </c>
      <c r="B539" s="65" t="s">
        <v>247</v>
      </c>
      <c r="C539" s="65" t="s">
        <v>160</v>
      </c>
      <c r="D539" s="65" t="s">
        <v>5</v>
      </c>
      <c r="E539" s="65" t="s">
        <v>209</v>
      </c>
      <c r="F539" s="65" t="s">
        <v>210</v>
      </c>
    </row>
    <row r="540" spans="1:6" x14ac:dyDescent="0.2">
      <c r="A540" s="64">
        <v>5027</v>
      </c>
      <c r="B540" s="65" t="s">
        <v>530</v>
      </c>
      <c r="C540" s="65" t="s">
        <v>243</v>
      </c>
      <c r="D540" s="65" t="s">
        <v>5</v>
      </c>
      <c r="E540" s="65" t="s">
        <v>209</v>
      </c>
      <c r="F540" s="65" t="s">
        <v>210</v>
      </c>
    </row>
    <row r="541" spans="1:6" x14ac:dyDescent="0.2">
      <c r="A541" s="64">
        <v>5028</v>
      </c>
      <c r="B541" s="65" t="s">
        <v>246</v>
      </c>
      <c r="C541" s="65" t="s">
        <v>175</v>
      </c>
      <c r="D541" s="65" t="s">
        <v>5</v>
      </c>
      <c r="E541" s="65" t="s">
        <v>209</v>
      </c>
      <c r="F541" s="65" t="s">
        <v>210</v>
      </c>
    </row>
    <row r="542" spans="1:6" x14ac:dyDescent="0.2">
      <c r="A542" s="64">
        <v>5029</v>
      </c>
      <c r="B542" s="65" t="s">
        <v>531</v>
      </c>
      <c r="C542" s="65" t="s">
        <v>245</v>
      </c>
      <c r="D542" s="65" t="s">
        <v>5</v>
      </c>
      <c r="E542" s="65" t="s">
        <v>209</v>
      </c>
      <c r="F542" s="65" t="s">
        <v>210</v>
      </c>
    </row>
    <row r="543" spans="1:6" x14ac:dyDescent="0.2">
      <c r="A543" s="64">
        <v>5030</v>
      </c>
      <c r="B543" s="65" t="s">
        <v>251</v>
      </c>
      <c r="C543" s="65" t="s">
        <v>168</v>
      </c>
      <c r="D543" s="65" t="s">
        <v>5</v>
      </c>
      <c r="E543" s="65" t="s">
        <v>209</v>
      </c>
      <c r="F543" s="65" t="s">
        <v>210</v>
      </c>
    </row>
    <row r="544" spans="1:6" x14ac:dyDescent="0.2">
      <c r="A544" s="64">
        <v>5031</v>
      </c>
      <c r="B544" s="65" t="s">
        <v>301</v>
      </c>
      <c r="C544" s="65" t="s">
        <v>194</v>
      </c>
      <c r="D544" s="65" t="s">
        <v>5</v>
      </c>
      <c r="E544" s="65" t="s">
        <v>209</v>
      </c>
      <c r="F544" s="65" t="s">
        <v>210</v>
      </c>
    </row>
    <row r="545" spans="1:6" x14ac:dyDescent="0.2">
      <c r="A545" s="64">
        <v>5032</v>
      </c>
      <c r="B545" s="65" t="s">
        <v>236</v>
      </c>
      <c r="C545" s="65" t="s">
        <v>256</v>
      </c>
      <c r="D545" s="65" t="s">
        <v>5</v>
      </c>
      <c r="E545" s="65" t="s">
        <v>209</v>
      </c>
      <c r="F545" s="65" t="s">
        <v>210</v>
      </c>
    </row>
    <row r="546" spans="1:6" x14ac:dyDescent="0.2">
      <c r="A546" s="64">
        <v>5033</v>
      </c>
      <c r="B546" s="65" t="s">
        <v>182</v>
      </c>
      <c r="C546" s="65" t="s">
        <v>124</v>
      </c>
      <c r="D546" s="65" t="s">
        <v>5</v>
      </c>
      <c r="E546" s="65" t="s">
        <v>209</v>
      </c>
      <c r="F546" s="65" t="s">
        <v>210</v>
      </c>
    </row>
    <row r="547" spans="1:6" x14ac:dyDescent="0.2">
      <c r="A547" s="64">
        <v>5034</v>
      </c>
      <c r="B547" s="65" t="s">
        <v>237</v>
      </c>
      <c r="C547" s="65" t="s">
        <v>191</v>
      </c>
      <c r="D547" s="65" t="s">
        <v>5</v>
      </c>
      <c r="E547" s="65" t="s">
        <v>209</v>
      </c>
      <c r="F547" s="65" t="s">
        <v>210</v>
      </c>
    </row>
    <row r="548" spans="1:6" x14ac:dyDescent="0.2">
      <c r="A548" s="64">
        <v>5035</v>
      </c>
      <c r="B548" s="65" t="s">
        <v>235</v>
      </c>
      <c r="C548" s="65" t="s">
        <v>163</v>
      </c>
      <c r="D548" s="65" t="s">
        <v>5</v>
      </c>
      <c r="E548" s="65" t="s">
        <v>209</v>
      </c>
      <c r="F548" s="65" t="s">
        <v>210</v>
      </c>
    </row>
    <row r="549" spans="1:6" x14ac:dyDescent="0.2">
      <c r="A549" s="64">
        <v>5036</v>
      </c>
      <c r="B549" s="65" t="s">
        <v>238</v>
      </c>
      <c r="C549" s="65" t="s">
        <v>239</v>
      </c>
      <c r="D549" s="65" t="s">
        <v>5</v>
      </c>
      <c r="E549" s="65" t="s">
        <v>209</v>
      </c>
      <c r="F549" s="65" t="s">
        <v>210</v>
      </c>
    </row>
    <row r="550" spans="1:6" x14ac:dyDescent="0.2">
      <c r="A550" s="64">
        <v>5037</v>
      </c>
      <c r="B550" s="65" t="s">
        <v>1430</v>
      </c>
      <c r="C550" s="65" t="s">
        <v>1431</v>
      </c>
      <c r="D550" s="65" t="s">
        <v>5</v>
      </c>
      <c r="E550" s="65" t="s">
        <v>209</v>
      </c>
      <c r="F550" s="65" t="s">
        <v>210</v>
      </c>
    </row>
    <row r="551" spans="1:6" x14ac:dyDescent="0.2">
      <c r="A551" s="64">
        <v>5038</v>
      </c>
      <c r="B551" s="65" t="s">
        <v>945</v>
      </c>
      <c r="C551" s="65" t="s">
        <v>198</v>
      </c>
      <c r="D551" s="65" t="s">
        <v>5</v>
      </c>
      <c r="E551" s="65" t="s">
        <v>209</v>
      </c>
      <c r="F551" s="65" t="s">
        <v>210</v>
      </c>
    </row>
    <row r="552" spans="1:6" x14ac:dyDescent="0.2">
      <c r="A552" s="64">
        <v>5039</v>
      </c>
      <c r="B552" s="65" t="s">
        <v>254</v>
      </c>
      <c r="C552" s="65" t="s">
        <v>255</v>
      </c>
      <c r="D552" s="65" t="s">
        <v>5</v>
      </c>
      <c r="E552" s="65" t="s">
        <v>209</v>
      </c>
      <c r="F552" s="65" t="s">
        <v>210</v>
      </c>
    </row>
    <row r="553" spans="1:6" x14ac:dyDescent="0.2">
      <c r="A553" s="64">
        <v>5040</v>
      </c>
      <c r="B553" s="65" t="s">
        <v>257</v>
      </c>
      <c r="C553" s="65" t="s">
        <v>258</v>
      </c>
      <c r="D553" s="65" t="s">
        <v>5</v>
      </c>
      <c r="E553" s="65" t="s">
        <v>209</v>
      </c>
      <c r="F553" s="65" t="s">
        <v>210</v>
      </c>
    </row>
    <row r="554" spans="1:6" x14ac:dyDescent="0.2">
      <c r="A554" s="64">
        <v>5041</v>
      </c>
      <c r="B554" s="65" t="s">
        <v>241</v>
      </c>
      <c r="C554" s="65" t="s">
        <v>242</v>
      </c>
      <c r="D554" s="65" t="s">
        <v>5</v>
      </c>
      <c r="E554" s="65" t="s">
        <v>209</v>
      </c>
      <c r="F554" s="65" t="s">
        <v>210</v>
      </c>
    </row>
    <row r="555" spans="1:6" x14ac:dyDescent="0.2">
      <c r="A555" s="64">
        <v>5042</v>
      </c>
      <c r="B555" s="65" t="s">
        <v>236</v>
      </c>
      <c r="C555" s="65" t="s">
        <v>204</v>
      </c>
      <c r="D555" s="65" t="s">
        <v>5</v>
      </c>
      <c r="E555" s="65" t="s">
        <v>209</v>
      </c>
      <c r="F555" s="65" t="s">
        <v>210</v>
      </c>
    </row>
    <row r="556" spans="1:6" x14ac:dyDescent="0.2">
      <c r="A556" s="64">
        <v>5043</v>
      </c>
      <c r="B556" s="65" t="s">
        <v>872</v>
      </c>
      <c r="C556" s="65" t="s">
        <v>128</v>
      </c>
      <c r="D556" s="65" t="s">
        <v>5</v>
      </c>
      <c r="E556" s="65" t="s">
        <v>209</v>
      </c>
      <c r="F556" s="65" t="s">
        <v>210</v>
      </c>
    </row>
    <row r="557" spans="1:6" x14ac:dyDescent="0.2">
      <c r="A557" s="64">
        <v>5044</v>
      </c>
      <c r="B557" s="65" t="s">
        <v>1194</v>
      </c>
      <c r="C557" s="65" t="s">
        <v>1195</v>
      </c>
      <c r="D557" s="65" t="s">
        <v>41</v>
      </c>
      <c r="E557" s="65" t="s">
        <v>209</v>
      </c>
      <c r="F557" s="65" t="s">
        <v>210</v>
      </c>
    </row>
    <row r="558" spans="1:6" x14ac:dyDescent="0.2">
      <c r="A558" s="64">
        <v>5045</v>
      </c>
      <c r="B558" s="65" t="s">
        <v>506</v>
      </c>
      <c r="C558" s="65" t="s">
        <v>128</v>
      </c>
      <c r="D558" s="65" t="s">
        <v>41</v>
      </c>
      <c r="E558" s="65" t="s">
        <v>209</v>
      </c>
      <c r="F558" s="65" t="s">
        <v>210</v>
      </c>
    </row>
    <row r="559" spans="1:6" x14ac:dyDescent="0.2">
      <c r="A559" s="64">
        <v>5046</v>
      </c>
      <c r="B559" s="65" t="s">
        <v>507</v>
      </c>
      <c r="C559" s="65" t="s">
        <v>165</v>
      </c>
      <c r="D559" s="65" t="s">
        <v>41</v>
      </c>
      <c r="E559" s="65" t="s">
        <v>209</v>
      </c>
      <c r="F559" s="65" t="s">
        <v>210</v>
      </c>
    </row>
    <row r="560" spans="1:6" x14ac:dyDescent="0.2">
      <c r="A560" s="64">
        <v>5047</v>
      </c>
      <c r="B560" s="65" t="s">
        <v>508</v>
      </c>
      <c r="C560" s="65" t="s">
        <v>509</v>
      </c>
      <c r="D560" s="65" t="s">
        <v>41</v>
      </c>
      <c r="E560" s="65" t="s">
        <v>209</v>
      </c>
      <c r="F560" s="65" t="s">
        <v>210</v>
      </c>
    </row>
    <row r="561" spans="1:6" x14ac:dyDescent="0.2">
      <c r="A561" s="64">
        <v>5048</v>
      </c>
      <c r="B561" s="65" t="s">
        <v>693</v>
      </c>
      <c r="C561" s="65" t="s">
        <v>694</v>
      </c>
      <c r="D561" s="65" t="s">
        <v>41</v>
      </c>
      <c r="E561" s="65" t="s">
        <v>209</v>
      </c>
      <c r="F561" s="65" t="s">
        <v>210</v>
      </c>
    </row>
    <row r="562" spans="1:6" x14ac:dyDescent="0.2">
      <c r="A562" s="64">
        <v>5049</v>
      </c>
      <c r="B562" s="65" t="s">
        <v>510</v>
      </c>
      <c r="C562" s="65" t="s">
        <v>511</v>
      </c>
      <c r="D562" s="65" t="s">
        <v>41</v>
      </c>
      <c r="E562" s="65" t="s">
        <v>209</v>
      </c>
      <c r="F562" s="65" t="s">
        <v>210</v>
      </c>
    </row>
    <row r="563" spans="1:6" x14ac:dyDescent="0.2">
      <c r="A563" s="64">
        <v>5050</v>
      </c>
      <c r="B563" s="65" t="s">
        <v>1292</v>
      </c>
      <c r="C563" s="65" t="s">
        <v>1293</v>
      </c>
      <c r="D563" s="65" t="s">
        <v>41</v>
      </c>
      <c r="E563" s="65" t="s">
        <v>209</v>
      </c>
      <c r="F563" s="65" t="s">
        <v>210</v>
      </c>
    </row>
    <row r="564" spans="1:6" x14ac:dyDescent="0.2">
      <c r="A564" s="64">
        <v>5051</v>
      </c>
      <c r="B564" s="65" t="s">
        <v>512</v>
      </c>
      <c r="C564" s="65" t="s">
        <v>513</v>
      </c>
      <c r="D564" s="65" t="s">
        <v>41</v>
      </c>
      <c r="E564" s="65" t="s">
        <v>209</v>
      </c>
      <c r="F564" s="65" t="s">
        <v>210</v>
      </c>
    </row>
    <row r="565" spans="1:6" x14ac:dyDescent="0.2">
      <c r="A565" s="64">
        <v>5052</v>
      </c>
      <c r="B565" s="65" t="s">
        <v>517</v>
      </c>
      <c r="C565" s="65" t="s">
        <v>1465</v>
      </c>
      <c r="D565" s="65" t="s">
        <v>28</v>
      </c>
      <c r="E565" s="65" t="s">
        <v>209</v>
      </c>
      <c r="F565" s="65" t="s">
        <v>210</v>
      </c>
    </row>
    <row r="566" spans="1:6" x14ac:dyDescent="0.2">
      <c r="A566" s="64">
        <v>5053</v>
      </c>
      <c r="B566" s="65" t="s">
        <v>521</v>
      </c>
      <c r="C566" s="65" t="s">
        <v>1108</v>
      </c>
      <c r="D566" s="65" t="s">
        <v>28</v>
      </c>
      <c r="E566" s="65" t="s">
        <v>209</v>
      </c>
      <c r="F566" s="65" t="s">
        <v>210</v>
      </c>
    </row>
    <row r="567" spans="1:6" x14ac:dyDescent="0.2">
      <c r="A567" s="64">
        <v>5054</v>
      </c>
      <c r="B567" s="65" t="s">
        <v>516</v>
      </c>
      <c r="C567" s="65" t="s">
        <v>1017</v>
      </c>
      <c r="D567" s="65" t="s">
        <v>28</v>
      </c>
      <c r="E567" s="65" t="s">
        <v>209</v>
      </c>
      <c r="F567" s="65" t="s">
        <v>210</v>
      </c>
    </row>
    <row r="568" spans="1:6" x14ac:dyDescent="0.2">
      <c r="A568" s="64">
        <v>5055</v>
      </c>
      <c r="B568" s="65" t="s">
        <v>522</v>
      </c>
      <c r="C568" s="65" t="s">
        <v>1313</v>
      </c>
      <c r="D568" s="65" t="s">
        <v>28</v>
      </c>
      <c r="E568" s="65" t="s">
        <v>209</v>
      </c>
      <c r="F568" s="65" t="s">
        <v>210</v>
      </c>
    </row>
    <row r="569" spans="1:6" x14ac:dyDescent="0.2">
      <c r="A569" s="64">
        <v>5056</v>
      </c>
      <c r="B569" s="65" t="s">
        <v>519</v>
      </c>
      <c r="C569" s="65" t="s">
        <v>195</v>
      </c>
      <c r="D569" s="65" t="s">
        <v>28</v>
      </c>
      <c r="E569" s="65" t="s">
        <v>209</v>
      </c>
      <c r="F569" s="65" t="s">
        <v>210</v>
      </c>
    </row>
    <row r="570" spans="1:6" x14ac:dyDescent="0.2">
      <c r="A570" s="64">
        <v>5057</v>
      </c>
      <c r="B570" s="65" t="s">
        <v>8</v>
      </c>
      <c r="C570" s="65" t="s">
        <v>132</v>
      </c>
      <c r="D570" s="65" t="s">
        <v>28</v>
      </c>
      <c r="E570" s="65" t="s">
        <v>209</v>
      </c>
      <c r="F570" s="65" t="s">
        <v>210</v>
      </c>
    </row>
    <row r="571" spans="1:6" x14ac:dyDescent="0.2">
      <c r="A571" s="64">
        <v>5058</v>
      </c>
      <c r="B571" s="65" t="s">
        <v>1451</v>
      </c>
      <c r="C571" s="65" t="s">
        <v>1452</v>
      </c>
      <c r="D571" s="65" t="s">
        <v>28</v>
      </c>
      <c r="E571" s="65" t="s">
        <v>209</v>
      </c>
      <c r="F571" s="65" t="s">
        <v>210</v>
      </c>
    </row>
    <row r="572" spans="1:6" x14ac:dyDescent="0.2">
      <c r="A572" s="64">
        <v>5059</v>
      </c>
      <c r="B572" s="65" t="s">
        <v>518</v>
      </c>
      <c r="C572" s="65" t="s">
        <v>1117</v>
      </c>
      <c r="D572" s="65" t="s">
        <v>28</v>
      </c>
      <c r="E572" s="65" t="s">
        <v>209</v>
      </c>
      <c r="F572" s="65" t="s">
        <v>210</v>
      </c>
    </row>
    <row r="573" spans="1:6" x14ac:dyDescent="0.2">
      <c r="A573" s="64">
        <v>5060</v>
      </c>
      <c r="B573" s="65" t="s">
        <v>7</v>
      </c>
      <c r="C573" s="65" t="s">
        <v>1164</v>
      </c>
      <c r="D573" s="65" t="s">
        <v>28</v>
      </c>
      <c r="E573" s="65" t="s">
        <v>209</v>
      </c>
      <c r="F573" s="65" t="s">
        <v>210</v>
      </c>
    </row>
    <row r="574" spans="1:6" x14ac:dyDescent="0.2">
      <c r="A574" s="64">
        <v>5061</v>
      </c>
      <c r="B574" s="65" t="s">
        <v>1033</v>
      </c>
      <c r="C574" s="65" t="s">
        <v>370</v>
      </c>
      <c r="D574" s="65" t="s">
        <v>28</v>
      </c>
      <c r="E574" s="65" t="s">
        <v>209</v>
      </c>
      <c r="F574" s="65" t="s">
        <v>210</v>
      </c>
    </row>
    <row r="575" spans="1:6" x14ac:dyDescent="0.2">
      <c r="A575" s="64">
        <v>5062</v>
      </c>
      <c r="B575" s="65" t="s">
        <v>494</v>
      </c>
      <c r="C575" s="65" t="s">
        <v>1478</v>
      </c>
      <c r="D575" s="65" t="s">
        <v>28</v>
      </c>
      <c r="E575" s="65" t="s">
        <v>209</v>
      </c>
      <c r="F575" s="65" t="s">
        <v>210</v>
      </c>
    </row>
    <row r="576" spans="1:6" x14ac:dyDescent="0.2">
      <c r="A576" s="64">
        <v>5063</v>
      </c>
      <c r="B576" s="65" t="s">
        <v>523</v>
      </c>
      <c r="C576" s="65" t="s">
        <v>133</v>
      </c>
      <c r="D576" s="65" t="s">
        <v>28</v>
      </c>
      <c r="E576" s="65" t="s">
        <v>209</v>
      </c>
      <c r="F576" s="65" t="s">
        <v>210</v>
      </c>
    </row>
    <row r="577" spans="1:6" x14ac:dyDescent="0.2">
      <c r="A577" s="64">
        <v>5064</v>
      </c>
      <c r="B577" s="65" t="s">
        <v>75</v>
      </c>
      <c r="C577" s="65" t="s">
        <v>225</v>
      </c>
      <c r="D577" s="65" t="s">
        <v>31</v>
      </c>
      <c r="E577" s="65" t="s">
        <v>209</v>
      </c>
      <c r="F577" s="65" t="s">
        <v>210</v>
      </c>
    </row>
    <row r="578" spans="1:6" x14ac:dyDescent="0.2">
      <c r="A578" s="64">
        <v>5065</v>
      </c>
      <c r="B578" s="65" t="s">
        <v>62</v>
      </c>
      <c r="C578" s="65" t="s">
        <v>532</v>
      </c>
      <c r="D578" s="65" t="s">
        <v>31</v>
      </c>
      <c r="E578" s="65" t="s">
        <v>209</v>
      </c>
      <c r="F578" s="65" t="s">
        <v>210</v>
      </c>
    </row>
    <row r="579" spans="1:6" x14ac:dyDescent="0.2">
      <c r="A579" s="64">
        <v>5066</v>
      </c>
      <c r="B579" s="65" t="s">
        <v>226</v>
      </c>
      <c r="C579" s="65" t="s">
        <v>227</v>
      </c>
      <c r="D579" s="65" t="s">
        <v>31</v>
      </c>
      <c r="E579" s="65" t="s">
        <v>209</v>
      </c>
      <c r="F579" s="65" t="s">
        <v>210</v>
      </c>
    </row>
    <row r="580" spans="1:6" x14ac:dyDescent="0.2">
      <c r="A580" s="64">
        <v>5067</v>
      </c>
      <c r="B580" s="65" t="s">
        <v>1398</v>
      </c>
      <c r="C580" s="65" t="s">
        <v>174</v>
      </c>
      <c r="D580" s="65" t="s">
        <v>60</v>
      </c>
      <c r="E580" s="65" t="s">
        <v>209</v>
      </c>
      <c r="F580" s="65" t="s">
        <v>210</v>
      </c>
    </row>
    <row r="581" spans="1:6" x14ac:dyDescent="0.2">
      <c r="A581" s="64">
        <v>5068</v>
      </c>
      <c r="B581" s="65" t="s">
        <v>680</v>
      </c>
      <c r="C581" s="65" t="s">
        <v>172</v>
      </c>
      <c r="D581" s="65" t="s">
        <v>60</v>
      </c>
      <c r="E581" s="65" t="s">
        <v>209</v>
      </c>
      <c r="F581" s="65" t="s">
        <v>210</v>
      </c>
    </row>
    <row r="582" spans="1:6" x14ac:dyDescent="0.2">
      <c r="A582" s="64">
        <v>5069</v>
      </c>
      <c r="B582" s="65" t="s">
        <v>1099</v>
      </c>
      <c r="C582" s="65" t="s">
        <v>172</v>
      </c>
      <c r="D582" s="65" t="s">
        <v>60</v>
      </c>
      <c r="E582" s="65" t="s">
        <v>209</v>
      </c>
      <c r="F582" s="65" t="s">
        <v>210</v>
      </c>
    </row>
    <row r="583" spans="1:6" x14ac:dyDescent="0.2">
      <c r="A583" s="64">
        <v>5070</v>
      </c>
      <c r="B583" s="65" t="s">
        <v>1090</v>
      </c>
      <c r="C583" s="65" t="s">
        <v>1091</v>
      </c>
      <c r="D583" s="65" t="s">
        <v>60</v>
      </c>
      <c r="E583" s="65" t="s">
        <v>209</v>
      </c>
      <c r="F583" s="65" t="s">
        <v>210</v>
      </c>
    </row>
    <row r="584" spans="1:6" x14ac:dyDescent="0.2">
      <c r="A584" s="64">
        <v>5071</v>
      </c>
      <c r="B584" s="65" t="s">
        <v>1038</v>
      </c>
      <c r="C584" s="65" t="s">
        <v>723</v>
      </c>
      <c r="D584" s="65" t="s">
        <v>33</v>
      </c>
      <c r="E584" s="65" t="s">
        <v>209</v>
      </c>
      <c r="F584" s="65" t="s">
        <v>210</v>
      </c>
    </row>
    <row r="585" spans="1:6" x14ac:dyDescent="0.2">
      <c r="A585" s="64">
        <v>5072</v>
      </c>
      <c r="B585" s="65" t="s">
        <v>904</v>
      </c>
      <c r="C585" s="65" t="s">
        <v>907</v>
      </c>
      <c r="D585" s="65" t="s">
        <v>36</v>
      </c>
      <c r="E585" s="65" t="s">
        <v>209</v>
      </c>
      <c r="F585" s="65" t="s">
        <v>210</v>
      </c>
    </row>
    <row r="586" spans="1:6" x14ac:dyDescent="0.2">
      <c r="A586" s="64">
        <v>5073</v>
      </c>
      <c r="B586" s="65" t="s">
        <v>65</v>
      </c>
      <c r="C586" s="65" t="s">
        <v>1063</v>
      </c>
      <c r="D586" s="65" t="s">
        <v>59</v>
      </c>
      <c r="E586" s="65" t="s">
        <v>209</v>
      </c>
      <c r="F586" s="65" t="s">
        <v>210</v>
      </c>
    </row>
    <row r="587" spans="1:6" x14ac:dyDescent="0.2">
      <c r="A587" s="64">
        <v>5074</v>
      </c>
      <c r="B587" s="65" t="s">
        <v>801</v>
      </c>
      <c r="C587" s="65" t="s">
        <v>124</v>
      </c>
      <c r="D587" s="65" t="s">
        <v>39</v>
      </c>
      <c r="E587" s="65" t="s">
        <v>209</v>
      </c>
      <c r="F587" s="65" t="s">
        <v>210</v>
      </c>
    </row>
    <row r="588" spans="1:6" x14ac:dyDescent="0.2">
      <c r="A588" s="64">
        <v>5075</v>
      </c>
      <c r="B588" s="65" t="s">
        <v>873</v>
      </c>
      <c r="C588" s="65" t="s">
        <v>137</v>
      </c>
      <c r="D588" s="65" t="s">
        <v>39</v>
      </c>
      <c r="E588" s="65" t="s">
        <v>209</v>
      </c>
      <c r="F588" s="65" t="s">
        <v>210</v>
      </c>
    </row>
    <row r="589" spans="1:6" x14ac:dyDescent="0.2">
      <c r="A589" s="64">
        <v>5076</v>
      </c>
      <c r="B589" s="65" t="s">
        <v>862</v>
      </c>
      <c r="C589" s="65" t="s">
        <v>863</v>
      </c>
      <c r="D589" s="65" t="s">
        <v>39</v>
      </c>
      <c r="E589" s="65" t="s">
        <v>209</v>
      </c>
      <c r="F589" s="65" t="s">
        <v>210</v>
      </c>
    </row>
    <row r="590" spans="1:6" x14ac:dyDescent="0.2">
      <c r="A590" s="64">
        <v>5077</v>
      </c>
      <c r="B590" s="65" t="s">
        <v>1243</v>
      </c>
      <c r="C590" s="65" t="s">
        <v>177</v>
      </c>
      <c r="D590" s="65" t="s">
        <v>39</v>
      </c>
      <c r="E590" s="65" t="s">
        <v>209</v>
      </c>
      <c r="F590" s="65" t="s">
        <v>210</v>
      </c>
    </row>
    <row r="591" spans="1:6" x14ac:dyDescent="0.2">
      <c r="A591" s="64">
        <v>5078</v>
      </c>
      <c r="B591" s="65" t="s">
        <v>1259</v>
      </c>
      <c r="C591" s="65" t="s">
        <v>122</v>
      </c>
      <c r="D591" s="65" t="s">
        <v>39</v>
      </c>
      <c r="E591" s="65" t="s">
        <v>209</v>
      </c>
      <c r="F591" s="65" t="s">
        <v>210</v>
      </c>
    </row>
    <row r="592" spans="1:6" x14ac:dyDescent="0.2">
      <c r="A592" s="64">
        <v>5079</v>
      </c>
      <c r="B592" s="65" t="s">
        <v>894</v>
      </c>
      <c r="C592" s="65" t="s">
        <v>895</v>
      </c>
      <c r="D592" s="65" t="s">
        <v>42</v>
      </c>
      <c r="E592" s="65" t="s">
        <v>209</v>
      </c>
      <c r="F592" s="65" t="s">
        <v>210</v>
      </c>
    </row>
    <row r="593" spans="1:6" x14ac:dyDescent="0.2">
      <c r="A593" s="64">
        <v>5080</v>
      </c>
      <c r="B593" s="65" t="s">
        <v>860</v>
      </c>
      <c r="C593" s="65" t="s">
        <v>861</v>
      </c>
      <c r="D593" s="65" t="s">
        <v>70</v>
      </c>
      <c r="E593" s="65" t="s">
        <v>209</v>
      </c>
      <c r="F593" s="65" t="s">
        <v>210</v>
      </c>
    </row>
    <row r="594" spans="1:6" x14ac:dyDescent="0.2">
      <c r="A594" s="64">
        <v>5081</v>
      </c>
      <c r="B594" s="65" t="s">
        <v>230</v>
      </c>
      <c r="C594" s="65" t="s">
        <v>175</v>
      </c>
      <c r="D594" s="65" t="s">
        <v>70</v>
      </c>
      <c r="E594" s="65" t="s">
        <v>209</v>
      </c>
      <c r="F594" s="65" t="s">
        <v>210</v>
      </c>
    </row>
    <row r="595" spans="1:6" x14ac:dyDescent="0.2">
      <c r="A595" s="64">
        <v>5082</v>
      </c>
      <c r="B595" s="65" t="s">
        <v>662</v>
      </c>
      <c r="C595" s="65" t="s">
        <v>664</v>
      </c>
      <c r="D595" s="65" t="s">
        <v>3</v>
      </c>
      <c r="E595" s="65" t="s">
        <v>209</v>
      </c>
      <c r="F595" s="65" t="s">
        <v>210</v>
      </c>
    </row>
    <row r="596" spans="1:6" x14ac:dyDescent="0.2">
      <c r="A596" s="64">
        <v>5083</v>
      </c>
      <c r="B596" s="65" t="s">
        <v>369</v>
      </c>
      <c r="C596" s="65" t="s">
        <v>988</v>
      </c>
      <c r="D596" s="65" t="s">
        <v>3</v>
      </c>
      <c r="E596" s="65" t="s">
        <v>209</v>
      </c>
      <c r="F596" s="65" t="s">
        <v>210</v>
      </c>
    </row>
    <row r="597" spans="1:6" x14ac:dyDescent="0.2">
      <c r="A597" s="64">
        <v>5084</v>
      </c>
      <c r="B597" s="65" t="s">
        <v>1391</v>
      </c>
      <c r="C597" s="65" t="s">
        <v>1393</v>
      </c>
      <c r="D597" s="65" t="s">
        <v>3</v>
      </c>
      <c r="E597" s="65" t="s">
        <v>209</v>
      </c>
      <c r="F597" s="65" t="s">
        <v>210</v>
      </c>
    </row>
    <row r="598" spans="1:6" x14ac:dyDescent="0.2">
      <c r="A598" s="64">
        <v>5085</v>
      </c>
      <c r="B598" s="65" t="s">
        <v>1229</v>
      </c>
      <c r="C598" s="65" t="s">
        <v>1231</v>
      </c>
      <c r="D598" s="65" t="s">
        <v>15</v>
      </c>
      <c r="E598" s="65" t="s">
        <v>209</v>
      </c>
      <c r="F598" s="65" t="s">
        <v>210</v>
      </c>
    </row>
    <row r="599" spans="1:6" x14ac:dyDescent="0.2">
      <c r="A599" s="64">
        <v>5086</v>
      </c>
      <c r="B599" s="65" t="s">
        <v>764</v>
      </c>
      <c r="C599" s="65" t="s">
        <v>765</v>
      </c>
      <c r="D599" s="65" t="s">
        <v>15</v>
      </c>
      <c r="E599" s="65" t="s">
        <v>209</v>
      </c>
      <c r="F599" s="65" t="s">
        <v>210</v>
      </c>
    </row>
    <row r="600" spans="1:6" x14ac:dyDescent="0.2">
      <c r="A600" s="64">
        <v>5087</v>
      </c>
      <c r="B600" s="65" t="s">
        <v>1425</v>
      </c>
      <c r="C600" s="65" t="s">
        <v>1426</v>
      </c>
      <c r="D600" s="65" t="s">
        <v>15</v>
      </c>
      <c r="E600" s="65" t="s">
        <v>209</v>
      </c>
      <c r="F600" s="65" t="s">
        <v>210</v>
      </c>
    </row>
    <row r="601" spans="1:6" x14ac:dyDescent="0.2">
      <c r="A601" s="64">
        <v>5088</v>
      </c>
      <c r="B601" s="65" t="s">
        <v>1385</v>
      </c>
      <c r="C601" s="65" t="s">
        <v>173</v>
      </c>
      <c r="D601" s="65" t="s">
        <v>15</v>
      </c>
      <c r="E601" s="65" t="s">
        <v>209</v>
      </c>
      <c r="F601" s="65" t="s">
        <v>210</v>
      </c>
    </row>
    <row r="602" spans="1:6" x14ac:dyDescent="0.2">
      <c r="A602" s="64">
        <v>5089</v>
      </c>
      <c r="B602" s="65" t="s">
        <v>213</v>
      </c>
      <c r="C602" s="65" t="s">
        <v>160</v>
      </c>
      <c r="D602" s="65" t="s">
        <v>35</v>
      </c>
      <c r="E602" s="65" t="s">
        <v>209</v>
      </c>
      <c r="F602" s="65" t="s">
        <v>210</v>
      </c>
    </row>
    <row r="603" spans="1:6" x14ac:dyDescent="0.2">
      <c r="A603" s="64">
        <v>5090</v>
      </c>
      <c r="B603" s="65" t="s">
        <v>696</v>
      </c>
      <c r="C603" s="65" t="s">
        <v>697</v>
      </c>
      <c r="D603" s="65" t="s">
        <v>35</v>
      </c>
      <c r="E603" s="65" t="s">
        <v>209</v>
      </c>
      <c r="F603" s="65" t="s">
        <v>210</v>
      </c>
    </row>
    <row r="604" spans="1:6" x14ac:dyDescent="0.2">
      <c r="A604" s="64">
        <v>5091</v>
      </c>
      <c r="B604" s="65" t="s">
        <v>975</v>
      </c>
      <c r="C604" s="65" t="s">
        <v>514</v>
      </c>
      <c r="D604" s="65" t="s">
        <v>35</v>
      </c>
      <c r="E604" s="65" t="s">
        <v>209</v>
      </c>
      <c r="F604" s="65" t="s">
        <v>210</v>
      </c>
    </row>
    <row r="605" spans="1:6" x14ac:dyDescent="0.2">
      <c r="A605" s="64">
        <v>5092</v>
      </c>
      <c r="B605" s="65" t="s">
        <v>51</v>
      </c>
      <c r="C605" s="65" t="s">
        <v>211</v>
      </c>
      <c r="D605" s="65" t="s">
        <v>32</v>
      </c>
      <c r="E605" s="65" t="s">
        <v>209</v>
      </c>
      <c r="F605" s="65" t="s">
        <v>210</v>
      </c>
    </row>
    <row r="606" spans="1:6" x14ac:dyDescent="0.2">
      <c r="A606" s="64">
        <v>5093</v>
      </c>
      <c r="B606" s="65" t="s">
        <v>527</v>
      </c>
      <c r="C606" s="65" t="s">
        <v>779</v>
      </c>
      <c r="D606" s="65" t="s">
        <v>37</v>
      </c>
      <c r="E606" s="65" t="s">
        <v>209</v>
      </c>
      <c r="F606" s="65" t="s">
        <v>210</v>
      </c>
    </row>
    <row r="607" spans="1:6" x14ac:dyDescent="0.2">
      <c r="A607" s="64">
        <v>5094</v>
      </c>
      <c r="B607" s="65" t="s">
        <v>888</v>
      </c>
      <c r="C607" s="65" t="s">
        <v>889</v>
      </c>
      <c r="D607" s="65" t="s">
        <v>37</v>
      </c>
      <c r="E607" s="65" t="s">
        <v>209</v>
      </c>
      <c r="F607" s="65" t="s">
        <v>210</v>
      </c>
    </row>
    <row r="608" spans="1:6" x14ac:dyDescent="0.2">
      <c r="A608" s="64">
        <v>5095</v>
      </c>
      <c r="B608" s="65" t="s">
        <v>7</v>
      </c>
      <c r="C608" s="65" t="s">
        <v>172</v>
      </c>
      <c r="D608" s="65" t="s">
        <v>37</v>
      </c>
      <c r="E608" s="65" t="s">
        <v>209</v>
      </c>
      <c r="F608" s="65" t="s">
        <v>210</v>
      </c>
    </row>
    <row r="609" spans="1:6" x14ac:dyDescent="0.2">
      <c r="A609" s="64">
        <v>5096</v>
      </c>
      <c r="B609" s="65" t="s">
        <v>525</v>
      </c>
      <c r="C609" s="65" t="s">
        <v>117</v>
      </c>
      <c r="D609" s="65" t="s">
        <v>37</v>
      </c>
      <c r="E609" s="65" t="s">
        <v>209</v>
      </c>
      <c r="F609" s="65" t="s">
        <v>210</v>
      </c>
    </row>
    <row r="610" spans="1:6" x14ac:dyDescent="0.2">
      <c r="A610" s="64">
        <v>5097</v>
      </c>
      <c r="B610" s="65" t="s">
        <v>767</v>
      </c>
      <c r="C610" s="65" t="s">
        <v>169</v>
      </c>
      <c r="D610" s="65" t="s">
        <v>37</v>
      </c>
      <c r="E610" s="65" t="s">
        <v>209</v>
      </c>
      <c r="F610" s="65" t="s">
        <v>210</v>
      </c>
    </row>
    <row r="611" spans="1:6" x14ac:dyDescent="0.2">
      <c r="A611" s="64">
        <v>5098</v>
      </c>
      <c r="B611" s="65" t="s">
        <v>528</v>
      </c>
      <c r="C611" s="65" t="s">
        <v>167</v>
      </c>
      <c r="D611" s="65" t="s">
        <v>37</v>
      </c>
      <c r="E611" s="65" t="s">
        <v>209</v>
      </c>
      <c r="F611" s="65" t="s">
        <v>210</v>
      </c>
    </row>
    <row r="612" spans="1:6" x14ac:dyDescent="0.2">
      <c r="A612" s="64">
        <v>5099</v>
      </c>
      <c r="B612" s="65" t="s">
        <v>1462</v>
      </c>
      <c r="C612" s="65" t="s">
        <v>1463</v>
      </c>
      <c r="D612" s="65" t="s">
        <v>37</v>
      </c>
      <c r="E612" s="65" t="s">
        <v>209</v>
      </c>
      <c r="F612" s="65" t="s">
        <v>210</v>
      </c>
    </row>
    <row r="613" spans="1:6" x14ac:dyDescent="0.2">
      <c r="A613" s="64">
        <v>5100</v>
      </c>
      <c r="B613" s="65" t="s">
        <v>1303</v>
      </c>
      <c r="C613" s="65" t="s">
        <v>1304</v>
      </c>
      <c r="D613" s="65" t="s">
        <v>46</v>
      </c>
      <c r="E613" s="65" t="s">
        <v>209</v>
      </c>
      <c r="F613" s="65" t="s">
        <v>210</v>
      </c>
    </row>
    <row r="614" spans="1:6" x14ac:dyDescent="0.2">
      <c r="A614" s="64">
        <v>5101</v>
      </c>
      <c r="B614" s="65" t="s">
        <v>1021</v>
      </c>
      <c r="C614" s="65" t="s">
        <v>359</v>
      </c>
      <c r="D614" s="65" t="s">
        <v>46</v>
      </c>
      <c r="E614" s="65" t="s">
        <v>209</v>
      </c>
      <c r="F614" s="65" t="s">
        <v>210</v>
      </c>
    </row>
    <row r="615" spans="1:6" x14ac:dyDescent="0.2">
      <c r="A615" s="64">
        <v>5102</v>
      </c>
      <c r="B615" s="65" t="s">
        <v>1246</v>
      </c>
      <c r="C615" s="65" t="s">
        <v>1247</v>
      </c>
      <c r="D615" s="65" t="s">
        <v>758</v>
      </c>
      <c r="E615" s="65" t="s">
        <v>209</v>
      </c>
      <c r="F615" s="65" t="s">
        <v>210</v>
      </c>
    </row>
    <row r="616" spans="1:6" x14ac:dyDescent="0.2">
      <c r="A616" s="64">
        <v>5103</v>
      </c>
      <c r="B616" s="65" t="s">
        <v>464</v>
      </c>
      <c r="C616" s="65" t="s">
        <v>1324</v>
      </c>
      <c r="D616" s="65" t="s">
        <v>758</v>
      </c>
      <c r="E616" s="65" t="s">
        <v>209</v>
      </c>
      <c r="F616" s="65" t="s">
        <v>210</v>
      </c>
    </row>
    <row r="617" spans="1:6" x14ac:dyDescent="0.2">
      <c r="A617" s="64">
        <v>5104</v>
      </c>
      <c r="B617" s="65" t="s">
        <v>1471</v>
      </c>
      <c r="C617" s="65" t="s">
        <v>1472</v>
      </c>
      <c r="D617" s="65" t="s">
        <v>758</v>
      </c>
      <c r="E617" s="65" t="s">
        <v>209</v>
      </c>
      <c r="F617" s="65" t="s">
        <v>210</v>
      </c>
    </row>
    <row r="618" spans="1:6" x14ac:dyDescent="0.2">
      <c r="A618" s="64">
        <v>5105</v>
      </c>
      <c r="B618" s="65" t="s">
        <v>1248</v>
      </c>
      <c r="C618" s="65" t="s">
        <v>1249</v>
      </c>
      <c r="D618" s="65" t="s">
        <v>758</v>
      </c>
      <c r="E618" s="65" t="s">
        <v>209</v>
      </c>
      <c r="F618" s="65" t="s">
        <v>210</v>
      </c>
    </row>
    <row r="619" spans="1:6" x14ac:dyDescent="0.2">
      <c r="A619" s="64">
        <v>5106</v>
      </c>
      <c r="B619" s="65" t="s">
        <v>760</v>
      </c>
      <c r="C619" s="65" t="s">
        <v>761</v>
      </c>
      <c r="D619" s="65" t="s">
        <v>6</v>
      </c>
      <c r="E619" s="65" t="s">
        <v>209</v>
      </c>
      <c r="F619" s="65" t="s">
        <v>210</v>
      </c>
    </row>
    <row r="620" spans="1:6" x14ac:dyDescent="0.2">
      <c r="A620" s="64">
        <v>5107</v>
      </c>
      <c r="B620" s="65" t="s">
        <v>817</v>
      </c>
      <c r="C620" s="65" t="s">
        <v>818</v>
      </c>
      <c r="D620" s="65" t="s">
        <v>6</v>
      </c>
      <c r="E620" s="65" t="s">
        <v>209</v>
      </c>
      <c r="F620" s="65" t="s">
        <v>210</v>
      </c>
    </row>
    <row r="621" spans="1:6" x14ac:dyDescent="0.2">
      <c r="A621" s="64">
        <v>5108</v>
      </c>
      <c r="B621" s="65" t="s">
        <v>915</v>
      </c>
      <c r="C621" s="65" t="s">
        <v>133</v>
      </c>
      <c r="D621" s="65" t="s">
        <v>6</v>
      </c>
      <c r="E621" s="65" t="s">
        <v>209</v>
      </c>
      <c r="F621" s="65" t="s">
        <v>210</v>
      </c>
    </row>
    <row r="622" spans="1:6" x14ac:dyDescent="0.2">
      <c r="A622" s="64">
        <v>5109</v>
      </c>
      <c r="B622" s="65" t="s">
        <v>1014</v>
      </c>
      <c r="C622" s="65" t="s">
        <v>1015</v>
      </c>
      <c r="D622" s="65" t="s">
        <v>6</v>
      </c>
      <c r="E622" s="65" t="s">
        <v>209</v>
      </c>
      <c r="F622" s="65" t="s">
        <v>210</v>
      </c>
    </row>
    <row r="623" spans="1:6" x14ac:dyDescent="0.2">
      <c r="A623" s="64">
        <v>5110</v>
      </c>
      <c r="B623" s="65" t="s">
        <v>1033</v>
      </c>
      <c r="C623" s="65" t="s">
        <v>1034</v>
      </c>
      <c r="D623" s="65" t="s">
        <v>6</v>
      </c>
      <c r="E623" s="65" t="s">
        <v>209</v>
      </c>
      <c r="F623" s="65" t="s">
        <v>210</v>
      </c>
    </row>
    <row r="624" spans="1:6" x14ac:dyDescent="0.2">
      <c r="A624" s="64">
        <v>5111</v>
      </c>
      <c r="B624" s="65" t="s">
        <v>1059</v>
      </c>
      <c r="C624" s="65" t="s">
        <v>130</v>
      </c>
      <c r="D624" s="65" t="s">
        <v>6</v>
      </c>
      <c r="E624" s="65" t="s">
        <v>209</v>
      </c>
      <c r="F624" s="65" t="s">
        <v>210</v>
      </c>
    </row>
    <row r="625" spans="1:6" x14ac:dyDescent="0.2">
      <c r="A625" s="64">
        <v>5112</v>
      </c>
      <c r="B625" s="65" t="s">
        <v>356</v>
      </c>
      <c r="C625" s="65" t="s">
        <v>1169</v>
      </c>
      <c r="D625" s="65" t="s">
        <v>6</v>
      </c>
      <c r="E625" s="65" t="s">
        <v>209</v>
      </c>
      <c r="F625" s="65" t="s">
        <v>210</v>
      </c>
    </row>
    <row r="626" spans="1:6" x14ac:dyDescent="0.2">
      <c r="A626" s="64">
        <v>5113</v>
      </c>
      <c r="B626" s="65" t="s">
        <v>1202</v>
      </c>
      <c r="C626" s="65" t="s">
        <v>1203</v>
      </c>
      <c r="D626" s="65" t="s">
        <v>6</v>
      </c>
      <c r="E626" s="65" t="s">
        <v>209</v>
      </c>
      <c r="F626" s="65" t="s">
        <v>210</v>
      </c>
    </row>
    <row r="627" spans="1:6" x14ac:dyDescent="0.2">
      <c r="A627" s="64">
        <v>5114</v>
      </c>
      <c r="B627" s="65" t="s">
        <v>819</v>
      </c>
      <c r="C627" s="65" t="s">
        <v>820</v>
      </c>
      <c r="D627" s="65" t="s">
        <v>14</v>
      </c>
      <c r="E627" s="65" t="s">
        <v>209</v>
      </c>
      <c r="F627" s="65" t="s">
        <v>210</v>
      </c>
    </row>
    <row r="628" spans="1:6" x14ac:dyDescent="0.2">
      <c r="A628" s="64">
        <v>5115</v>
      </c>
      <c r="B628" s="65" t="s">
        <v>217</v>
      </c>
      <c r="C628" s="65" t="s">
        <v>218</v>
      </c>
      <c r="D628" s="65" t="s">
        <v>14</v>
      </c>
      <c r="E628" s="65" t="s">
        <v>209</v>
      </c>
      <c r="F628" s="65" t="s">
        <v>210</v>
      </c>
    </row>
    <row r="629" spans="1:6" x14ac:dyDescent="0.2">
      <c r="A629" s="64">
        <v>6000</v>
      </c>
      <c r="B629" s="65" t="s">
        <v>289</v>
      </c>
      <c r="C629" s="65" t="s">
        <v>155</v>
      </c>
      <c r="D629" s="65" t="s">
        <v>44</v>
      </c>
      <c r="E629" s="65" t="s">
        <v>209</v>
      </c>
      <c r="F629" s="65" t="s">
        <v>260</v>
      </c>
    </row>
    <row r="630" spans="1:6" x14ac:dyDescent="0.2">
      <c r="A630" s="64">
        <v>6001</v>
      </c>
      <c r="B630" s="65" t="s">
        <v>289</v>
      </c>
      <c r="C630" s="65" t="s">
        <v>813</v>
      </c>
      <c r="D630" s="65" t="s">
        <v>44</v>
      </c>
      <c r="E630" s="65" t="s">
        <v>209</v>
      </c>
      <c r="F630" s="65" t="s">
        <v>260</v>
      </c>
    </row>
    <row r="631" spans="1:6" x14ac:dyDescent="0.2">
      <c r="A631" s="64">
        <v>6002</v>
      </c>
      <c r="B631" s="65" t="s">
        <v>1438</v>
      </c>
      <c r="C631" s="65" t="s">
        <v>156</v>
      </c>
      <c r="D631" s="65" t="s">
        <v>44</v>
      </c>
      <c r="E631" s="65" t="s">
        <v>209</v>
      </c>
      <c r="F631" s="65" t="s">
        <v>260</v>
      </c>
    </row>
    <row r="632" spans="1:6" x14ac:dyDescent="0.2">
      <c r="A632" s="64">
        <v>6003</v>
      </c>
      <c r="B632" s="65" t="s">
        <v>1115</v>
      </c>
      <c r="C632" s="65" t="s">
        <v>1116</v>
      </c>
      <c r="D632" s="65" t="s">
        <v>13</v>
      </c>
      <c r="E632" s="65" t="s">
        <v>209</v>
      </c>
      <c r="F632" s="65" t="s">
        <v>260</v>
      </c>
    </row>
    <row r="633" spans="1:6" x14ac:dyDescent="0.2">
      <c r="A633" s="64">
        <v>6004</v>
      </c>
      <c r="B633" s="65" t="s">
        <v>537</v>
      </c>
      <c r="C633" s="65" t="s">
        <v>321</v>
      </c>
      <c r="D633" s="65" t="s">
        <v>40</v>
      </c>
      <c r="E633" s="65" t="s">
        <v>209</v>
      </c>
      <c r="F633" s="65" t="s">
        <v>260</v>
      </c>
    </row>
    <row r="634" spans="1:6" x14ac:dyDescent="0.2">
      <c r="A634" s="64">
        <v>6005</v>
      </c>
      <c r="B634" s="65" t="s">
        <v>535</v>
      </c>
      <c r="C634" s="65" t="s">
        <v>633</v>
      </c>
      <c r="D634" s="65" t="s">
        <v>40</v>
      </c>
      <c r="E634" s="65" t="s">
        <v>209</v>
      </c>
      <c r="F634" s="65" t="s">
        <v>260</v>
      </c>
    </row>
    <row r="635" spans="1:6" x14ac:dyDescent="0.2">
      <c r="A635" s="64">
        <v>6006</v>
      </c>
      <c r="B635" s="65" t="s">
        <v>825</v>
      </c>
      <c r="C635" s="65" t="s">
        <v>180</v>
      </c>
      <c r="D635" s="65" t="s">
        <v>40</v>
      </c>
      <c r="E635" s="65" t="s">
        <v>209</v>
      </c>
      <c r="F635" s="65" t="s">
        <v>260</v>
      </c>
    </row>
    <row r="636" spans="1:6" x14ac:dyDescent="0.2">
      <c r="A636" s="64">
        <v>6007</v>
      </c>
      <c r="B636" s="65" t="s">
        <v>892</v>
      </c>
      <c r="C636" s="65" t="s">
        <v>893</v>
      </c>
      <c r="D636" s="65" t="s">
        <v>40</v>
      </c>
      <c r="E636" s="65" t="s">
        <v>209</v>
      </c>
      <c r="F636" s="65" t="s">
        <v>260</v>
      </c>
    </row>
    <row r="637" spans="1:6" x14ac:dyDescent="0.2">
      <c r="A637" s="64">
        <v>6008</v>
      </c>
      <c r="B637" s="65" t="s">
        <v>552</v>
      </c>
      <c r="C637" s="65" t="s">
        <v>659</v>
      </c>
      <c r="D637" s="65" t="s">
        <v>30</v>
      </c>
      <c r="E637" s="65" t="s">
        <v>209</v>
      </c>
      <c r="F637" s="65" t="s">
        <v>260</v>
      </c>
    </row>
    <row r="638" spans="1:6" x14ac:dyDescent="0.2">
      <c r="A638" s="64">
        <v>6009</v>
      </c>
      <c r="B638" s="65" t="s">
        <v>1111</v>
      </c>
      <c r="C638" s="65" t="s">
        <v>363</v>
      </c>
      <c r="D638" s="65" t="s">
        <v>30</v>
      </c>
      <c r="E638" s="65" t="s">
        <v>209</v>
      </c>
      <c r="F638" s="65" t="s">
        <v>260</v>
      </c>
    </row>
    <row r="639" spans="1:6" x14ac:dyDescent="0.2">
      <c r="A639" s="64">
        <v>6010</v>
      </c>
      <c r="B639" s="65" t="s">
        <v>279</v>
      </c>
      <c r="C639" s="65" t="s">
        <v>91</v>
      </c>
      <c r="D639" s="65" t="s">
        <v>30</v>
      </c>
      <c r="E639" s="65" t="s">
        <v>209</v>
      </c>
      <c r="F639" s="65" t="s">
        <v>260</v>
      </c>
    </row>
    <row r="640" spans="1:6" x14ac:dyDescent="0.2">
      <c r="A640" s="64">
        <v>6011</v>
      </c>
      <c r="B640" s="65" t="s">
        <v>553</v>
      </c>
      <c r="C640" s="65" t="s">
        <v>1461</v>
      </c>
      <c r="D640" s="65" t="s">
        <v>30</v>
      </c>
      <c r="E640" s="65" t="s">
        <v>209</v>
      </c>
      <c r="F640" s="65" t="s">
        <v>260</v>
      </c>
    </row>
    <row r="641" spans="1:6" x14ac:dyDescent="0.2">
      <c r="A641" s="64">
        <v>6012</v>
      </c>
      <c r="B641" s="65" t="s">
        <v>1310</v>
      </c>
      <c r="C641" s="65" t="s">
        <v>109</v>
      </c>
      <c r="D641" s="65" t="s">
        <v>34</v>
      </c>
      <c r="E641" s="65" t="s">
        <v>209</v>
      </c>
      <c r="F641" s="65" t="s">
        <v>260</v>
      </c>
    </row>
    <row r="642" spans="1:6" x14ac:dyDescent="0.2">
      <c r="A642" s="64">
        <v>6013</v>
      </c>
      <c r="B642" s="65" t="s">
        <v>896</v>
      </c>
      <c r="C642" s="65" t="s">
        <v>206</v>
      </c>
      <c r="D642" s="65" t="s">
        <v>34</v>
      </c>
      <c r="E642" s="65" t="s">
        <v>209</v>
      </c>
      <c r="F642" s="65" t="s">
        <v>260</v>
      </c>
    </row>
    <row r="643" spans="1:6" x14ac:dyDescent="0.2">
      <c r="A643" s="64">
        <v>6014</v>
      </c>
      <c r="B643" s="65" t="s">
        <v>57</v>
      </c>
      <c r="C643" s="65" t="s">
        <v>106</v>
      </c>
      <c r="D643" s="65" t="s">
        <v>34</v>
      </c>
      <c r="E643" s="65" t="s">
        <v>209</v>
      </c>
      <c r="F643" s="65" t="s">
        <v>260</v>
      </c>
    </row>
    <row r="644" spans="1:6" x14ac:dyDescent="0.2">
      <c r="A644" s="64">
        <v>6015</v>
      </c>
      <c r="B644" s="65" t="s">
        <v>274</v>
      </c>
      <c r="C644" s="65" t="s">
        <v>97</v>
      </c>
      <c r="D644" s="65" t="s">
        <v>34</v>
      </c>
      <c r="E644" s="65" t="s">
        <v>209</v>
      </c>
      <c r="F644" s="65" t="s">
        <v>260</v>
      </c>
    </row>
    <row r="645" spans="1:6" x14ac:dyDescent="0.2">
      <c r="A645" s="64">
        <v>6016</v>
      </c>
      <c r="B645" s="65" t="s">
        <v>958</v>
      </c>
      <c r="C645" s="65" t="s">
        <v>959</v>
      </c>
      <c r="D645" s="65" t="s">
        <v>5</v>
      </c>
      <c r="E645" s="65" t="s">
        <v>209</v>
      </c>
      <c r="F645" s="65" t="s">
        <v>260</v>
      </c>
    </row>
    <row r="646" spans="1:6" x14ac:dyDescent="0.2">
      <c r="A646" s="64">
        <v>6017</v>
      </c>
      <c r="B646" s="65" t="s">
        <v>486</v>
      </c>
      <c r="C646" s="65" t="s">
        <v>157</v>
      </c>
      <c r="D646" s="65" t="s">
        <v>5</v>
      </c>
      <c r="E646" s="65" t="s">
        <v>209</v>
      </c>
      <c r="F646" s="65" t="s">
        <v>260</v>
      </c>
    </row>
    <row r="647" spans="1:6" x14ac:dyDescent="0.2">
      <c r="A647" s="64">
        <v>6018</v>
      </c>
      <c r="B647" s="65" t="s">
        <v>1504</v>
      </c>
      <c r="C647" s="65" t="s">
        <v>112</v>
      </c>
      <c r="D647" s="65" t="s">
        <v>5</v>
      </c>
      <c r="E647" s="65" t="s">
        <v>209</v>
      </c>
      <c r="F647" s="65" t="s">
        <v>260</v>
      </c>
    </row>
    <row r="648" spans="1:6" x14ac:dyDescent="0.2">
      <c r="A648" s="64">
        <v>6019</v>
      </c>
      <c r="B648" s="65" t="s">
        <v>288</v>
      </c>
      <c r="C648" s="65" t="s">
        <v>189</v>
      </c>
      <c r="D648" s="65" t="s">
        <v>5</v>
      </c>
      <c r="E648" s="65" t="s">
        <v>209</v>
      </c>
      <c r="F648" s="65" t="s">
        <v>260</v>
      </c>
    </row>
    <row r="649" spans="1:6" x14ac:dyDescent="0.2">
      <c r="A649" s="64">
        <v>6020</v>
      </c>
      <c r="B649" s="65" t="s">
        <v>529</v>
      </c>
      <c r="C649" s="65" t="s">
        <v>244</v>
      </c>
      <c r="D649" s="65" t="s">
        <v>5</v>
      </c>
      <c r="E649" s="65" t="s">
        <v>209</v>
      </c>
      <c r="F649" s="65" t="s">
        <v>260</v>
      </c>
    </row>
    <row r="650" spans="1:6" x14ac:dyDescent="0.2">
      <c r="A650" s="64">
        <v>6021</v>
      </c>
      <c r="B650" s="65" t="s">
        <v>230</v>
      </c>
      <c r="C650" s="65" t="s">
        <v>281</v>
      </c>
      <c r="D650" s="65" t="s">
        <v>5</v>
      </c>
      <c r="E650" s="65" t="s">
        <v>209</v>
      </c>
      <c r="F650" s="65" t="s">
        <v>260</v>
      </c>
    </row>
    <row r="651" spans="1:6" x14ac:dyDescent="0.2">
      <c r="A651" s="64">
        <v>6022</v>
      </c>
      <c r="B651" s="65" t="s">
        <v>557</v>
      </c>
      <c r="C651" s="65" t="s">
        <v>558</v>
      </c>
      <c r="D651" s="65" t="s">
        <v>5</v>
      </c>
      <c r="E651" s="65" t="s">
        <v>209</v>
      </c>
      <c r="F651" s="65" t="s">
        <v>260</v>
      </c>
    </row>
    <row r="652" spans="1:6" x14ac:dyDescent="0.2">
      <c r="A652" s="64">
        <v>6023</v>
      </c>
      <c r="B652" s="65" t="s">
        <v>285</v>
      </c>
      <c r="C652" s="65" t="s">
        <v>187</v>
      </c>
      <c r="D652" s="65" t="s">
        <v>5</v>
      </c>
      <c r="E652" s="65" t="s">
        <v>209</v>
      </c>
      <c r="F652" s="65" t="s">
        <v>260</v>
      </c>
    </row>
    <row r="653" spans="1:6" x14ac:dyDescent="0.2">
      <c r="A653" s="64">
        <v>6024</v>
      </c>
      <c r="B653" s="65" t="s">
        <v>272</v>
      </c>
      <c r="C653" s="65" t="s">
        <v>286</v>
      </c>
      <c r="D653" s="65" t="s">
        <v>5</v>
      </c>
      <c r="E653" s="65" t="s">
        <v>209</v>
      </c>
      <c r="F653" s="65" t="s">
        <v>260</v>
      </c>
    </row>
    <row r="654" spans="1:6" x14ac:dyDescent="0.2">
      <c r="A654" s="64">
        <v>6025</v>
      </c>
      <c r="B654" s="65" t="s">
        <v>559</v>
      </c>
      <c r="C654" s="65" t="s">
        <v>80</v>
      </c>
      <c r="D654" s="65" t="s">
        <v>5</v>
      </c>
      <c r="E654" s="65" t="s">
        <v>209</v>
      </c>
      <c r="F654" s="65" t="s">
        <v>260</v>
      </c>
    </row>
    <row r="655" spans="1:6" x14ac:dyDescent="0.2">
      <c r="A655" s="64">
        <v>6026</v>
      </c>
      <c r="B655" s="65" t="s">
        <v>420</v>
      </c>
      <c r="C655" s="65" t="s">
        <v>102</v>
      </c>
      <c r="D655" s="65" t="s">
        <v>5</v>
      </c>
      <c r="E655" s="65" t="s">
        <v>209</v>
      </c>
      <c r="F655" s="65" t="s">
        <v>260</v>
      </c>
    </row>
    <row r="656" spans="1:6" x14ac:dyDescent="0.2">
      <c r="A656" s="64">
        <v>6027</v>
      </c>
      <c r="B656" s="65" t="s">
        <v>803</v>
      </c>
      <c r="C656" s="65" t="s">
        <v>804</v>
      </c>
      <c r="D656" s="65" t="s">
        <v>5</v>
      </c>
      <c r="E656" s="65" t="s">
        <v>209</v>
      </c>
      <c r="F656" s="65" t="s">
        <v>260</v>
      </c>
    </row>
    <row r="657" spans="1:6" x14ac:dyDescent="0.2">
      <c r="A657" s="64">
        <v>6028</v>
      </c>
      <c r="B657" s="65" t="s">
        <v>782</v>
      </c>
      <c r="C657" s="65" t="s">
        <v>783</v>
      </c>
      <c r="D657" s="65" t="s">
        <v>5</v>
      </c>
      <c r="E657" s="65" t="s">
        <v>209</v>
      </c>
      <c r="F657" s="65" t="s">
        <v>260</v>
      </c>
    </row>
    <row r="658" spans="1:6" x14ac:dyDescent="0.2">
      <c r="A658" s="64">
        <v>6029</v>
      </c>
      <c r="B658" s="65" t="s">
        <v>995</v>
      </c>
      <c r="C658" s="65" t="s">
        <v>284</v>
      </c>
      <c r="D658" s="65" t="s">
        <v>5</v>
      </c>
      <c r="E658" s="65" t="s">
        <v>209</v>
      </c>
      <c r="F658" s="65" t="s">
        <v>260</v>
      </c>
    </row>
    <row r="659" spans="1:6" x14ac:dyDescent="0.2">
      <c r="A659" s="64">
        <v>6030</v>
      </c>
      <c r="B659" s="65" t="s">
        <v>538</v>
      </c>
      <c r="C659" s="65" t="s">
        <v>84</v>
      </c>
      <c r="D659" s="65" t="s">
        <v>41</v>
      </c>
      <c r="E659" s="65" t="s">
        <v>209</v>
      </c>
      <c r="F659" s="65" t="s">
        <v>260</v>
      </c>
    </row>
    <row r="660" spans="1:6" x14ac:dyDescent="0.2">
      <c r="A660" s="64">
        <v>6031</v>
      </c>
      <c r="B660" s="65" t="s">
        <v>1057</v>
      </c>
      <c r="C660" s="65" t="s">
        <v>1058</v>
      </c>
      <c r="D660" s="65" t="s">
        <v>41</v>
      </c>
      <c r="E660" s="65" t="s">
        <v>209</v>
      </c>
      <c r="F660" s="65" t="s">
        <v>260</v>
      </c>
    </row>
    <row r="661" spans="1:6" x14ac:dyDescent="0.2">
      <c r="A661" s="64">
        <v>6032</v>
      </c>
      <c r="B661" s="65" t="s">
        <v>541</v>
      </c>
      <c r="C661" s="65" t="s">
        <v>542</v>
      </c>
      <c r="D661" s="65" t="s">
        <v>41</v>
      </c>
      <c r="E661" s="65" t="s">
        <v>209</v>
      </c>
      <c r="F661" s="65" t="s">
        <v>260</v>
      </c>
    </row>
    <row r="662" spans="1:6" x14ac:dyDescent="0.2">
      <c r="A662" s="64">
        <v>6033</v>
      </c>
      <c r="B662" s="65" t="s">
        <v>1294</v>
      </c>
      <c r="C662" s="65" t="s">
        <v>1295</v>
      </c>
      <c r="D662" s="65" t="s">
        <v>41</v>
      </c>
      <c r="E662" s="65" t="s">
        <v>209</v>
      </c>
      <c r="F662" s="65" t="s">
        <v>260</v>
      </c>
    </row>
    <row r="663" spans="1:6" x14ac:dyDescent="0.2">
      <c r="A663" s="64">
        <v>6034</v>
      </c>
      <c r="B663" s="65" t="s">
        <v>543</v>
      </c>
      <c r="C663" s="65" t="s">
        <v>544</v>
      </c>
      <c r="D663" s="65" t="s">
        <v>41</v>
      </c>
      <c r="E663" s="65" t="s">
        <v>209</v>
      </c>
      <c r="F663" s="65" t="s">
        <v>260</v>
      </c>
    </row>
    <row r="664" spans="1:6" x14ac:dyDescent="0.2">
      <c r="A664" s="64">
        <v>6035</v>
      </c>
      <c r="B664" s="65" t="s">
        <v>809</v>
      </c>
      <c r="C664" s="65" t="s">
        <v>810</v>
      </c>
      <c r="D664" s="65" t="s">
        <v>41</v>
      </c>
      <c r="E664" s="65" t="s">
        <v>209</v>
      </c>
      <c r="F664" s="65" t="s">
        <v>260</v>
      </c>
    </row>
    <row r="665" spans="1:6" x14ac:dyDescent="0.2">
      <c r="A665" s="64">
        <v>6036</v>
      </c>
      <c r="B665" s="65" t="s">
        <v>539</v>
      </c>
      <c r="C665" s="65" t="s">
        <v>540</v>
      </c>
      <c r="D665" s="65" t="s">
        <v>41</v>
      </c>
      <c r="E665" s="65" t="s">
        <v>209</v>
      </c>
      <c r="F665" s="65" t="s">
        <v>260</v>
      </c>
    </row>
    <row r="666" spans="1:6" x14ac:dyDescent="0.2">
      <c r="A666" s="64">
        <v>6037</v>
      </c>
      <c r="B666" s="65" t="s">
        <v>1469</v>
      </c>
      <c r="C666" s="65" t="s">
        <v>1470</v>
      </c>
      <c r="D666" s="65" t="s">
        <v>41</v>
      </c>
      <c r="E666" s="65" t="s">
        <v>209</v>
      </c>
      <c r="F666" s="65" t="s">
        <v>260</v>
      </c>
    </row>
    <row r="667" spans="1:6" x14ac:dyDescent="0.2">
      <c r="A667" s="64">
        <v>6038</v>
      </c>
      <c r="B667" s="65" t="s">
        <v>563</v>
      </c>
      <c r="C667" s="65" t="s">
        <v>692</v>
      </c>
      <c r="D667" s="65" t="s">
        <v>41</v>
      </c>
      <c r="E667" s="65" t="s">
        <v>209</v>
      </c>
      <c r="F667" s="65" t="s">
        <v>260</v>
      </c>
    </row>
    <row r="668" spans="1:6" x14ac:dyDescent="0.2">
      <c r="A668" s="64">
        <v>6039</v>
      </c>
      <c r="B668" s="65" t="s">
        <v>385</v>
      </c>
      <c r="C668" s="65" t="s">
        <v>278</v>
      </c>
      <c r="D668" s="65" t="s">
        <v>41</v>
      </c>
      <c r="E668" s="65" t="s">
        <v>209</v>
      </c>
      <c r="F668" s="65" t="s">
        <v>260</v>
      </c>
    </row>
    <row r="669" spans="1:6" x14ac:dyDescent="0.2">
      <c r="A669" s="64">
        <v>6040</v>
      </c>
      <c r="B669" s="65" t="s">
        <v>545</v>
      </c>
      <c r="C669" s="65" t="s">
        <v>84</v>
      </c>
      <c r="D669" s="65" t="s">
        <v>41</v>
      </c>
      <c r="E669" s="65" t="s">
        <v>209</v>
      </c>
      <c r="F669" s="65" t="s">
        <v>260</v>
      </c>
    </row>
    <row r="670" spans="1:6" x14ac:dyDescent="0.2">
      <c r="A670" s="64">
        <v>6041</v>
      </c>
      <c r="B670" s="65" t="s">
        <v>147</v>
      </c>
      <c r="C670" s="65" t="s">
        <v>136</v>
      </c>
      <c r="D670" s="65" t="s">
        <v>28</v>
      </c>
      <c r="E670" s="65" t="s">
        <v>209</v>
      </c>
      <c r="F670" s="65" t="s">
        <v>260</v>
      </c>
    </row>
    <row r="671" spans="1:6" x14ac:dyDescent="0.2">
      <c r="A671" s="64">
        <v>6042</v>
      </c>
      <c r="B671" s="65" t="s">
        <v>549</v>
      </c>
      <c r="C671" s="65" t="s">
        <v>201</v>
      </c>
      <c r="D671" s="65" t="s">
        <v>28</v>
      </c>
      <c r="E671" s="65" t="s">
        <v>209</v>
      </c>
      <c r="F671" s="65" t="s">
        <v>260</v>
      </c>
    </row>
    <row r="672" spans="1:6" x14ac:dyDescent="0.2">
      <c r="A672" s="64">
        <v>6043</v>
      </c>
      <c r="B672" s="65" t="s">
        <v>551</v>
      </c>
      <c r="C672" s="65" t="s">
        <v>201</v>
      </c>
      <c r="D672" s="65" t="s">
        <v>28</v>
      </c>
      <c r="E672" s="65" t="s">
        <v>209</v>
      </c>
      <c r="F672" s="65" t="s">
        <v>260</v>
      </c>
    </row>
    <row r="673" spans="1:6" x14ac:dyDescent="0.2">
      <c r="A673" s="64">
        <v>6044</v>
      </c>
      <c r="B673" s="65" t="s">
        <v>275</v>
      </c>
      <c r="C673" s="65" t="s">
        <v>111</v>
      </c>
      <c r="D673" s="65" t="s">
        <v>31</v>
      </c>
      <c r="E673" s="65" t="s">
        <v>209</v>
      </c>
      <c r="F673" s="65" t="s">
        <v>260</v>
      </c>
    </row>
    <row r="674" spans="1:6" x14ac:dyDescent="0.2">
      <c r="A674" s="64">
        <v>6045</v>
      </c>
      <c r="B674" s="65" t="s">
        <v>842</v>
      </c>
      <c r="C674" s="65" t="s">
        <v>97</v>
      </c>
      <c r="D674" s="65" t="s">
        <v>31</v>
      </c>
      <c r="E674" s="65" t="s">
        <v>209</v>
      </c>
      <c r="F674" s="65" t="s">
        <v>260</v>
      </c>
    </row>
    <row r="675" spans="1:6" x14ac:dyDescent="0.2">
      <c r="A675" s="64">
        <v>6046</v>
      </c>
      <c r="B675" s="65" t="s">
        <v>276</v>
      </c>
      <c r="C675" s="65" t="s">
        <v>178</v>
      </c>
      <c r="D675" s="65" t="s">
        <v>31</v>
      </c>
      <c r="E675" s="65" t="s">
        <v>209</v>
      </c>
      <c r="F675" s="65" t="s">
        <v>260</v>
      </c>
    </row>
    <row r="676" spans="1:6" x14ac:dyDescent="0.2">
      <c r="A676" s="64">
        <v>6047</v>
      </c>
      <c r="B676" s="65" t="s">
        <v>878</v>
      </c>
      <c r="C676" s="65" t="s">
        <v>879</v>
      </c>
      <c r="D676" s="65" t="s">
        <v>60</v>
      </c>
      <c r="E676" s="65" t="s">
        <v>209</v>
      </c>
      <c r="F676" s="65" t="s">
        <v>260</v>
      </c>
    </row>
    <row r="677" spans="1:6" x14ac:dyDescent="0.2">
      <c r="A677" s="64">
        <v>6048</v>
      </c>
      <c r="B677" s="65" t="s">
        <v>890</v>
      </c>
      <c r="C677" s="65" t="s">
        <v>891</v>
      </c>
      <c r="D677" s="65" t="s">
        <v>33</v>
      </c>
      <c r="E677" s="65" t="s">
        <v>209</v>
      </c>
      <c r="F677" s="65" t="s">
        <v>260</v>
      </c>
    </row>
    <row r="678" spans="1:6" x14ac:dyDescent="0.2">
      <c r="A678" s="64">
        <v>6049</v>
      </c>
      <c r="B678" s="65" t="s">
        <v>269</v>
      </c>
      <c r="C678" s="65" t="s">
        <v>444</v>
      </c>
      <c r="D678" s="65" t="s">
        <v>59</v>
      </c>
      <c r="E678" s="65" t="s">
        <v>209</v>
      </c>
      <c r="F678" s="65" t="s">
        <v>260</v>
      </c>
    </row>
    <row r="679" spans="1:6" x14ac:dyDescent="0.2">
      <c r="A679" s="64">
        <v>6050</v>
      </c>
      <c r="B679" s="65" t="s">
        <v>1245</v>
      </c>
      <c r="C679" s="65" t="s">
        <v>197</v>
      </c>
      <c r="D679" s="65" t="s">
        <v>39</v>
      </c>
      <c r="E679" s="65" t="s">
        <v>209</v>
      </c>
      <c r="F679" s="65" t="s">
        <v>260</v>
      </c>
    </row>
    <row r="680" spans="1:6" x14ac:dyDescent="0.2">
      <c r="A680" s="64">
        <v>6051</v>
      </c>
      <c r="B680" s="65" t="s">
        <v>868</v>
      </c>
      <c r="C680" s="65" t="s">
        <v>869</v>
      </c>
      <c r="D680" s="65" t="s">
        <v>39</v>
      </c>
      <c r="E680" s="65" t="s">
        <v>209</v>
      </c>
      <c r="F680" s="65" t="s">
        <v>260</v>
      </c>
    </row>
    <row r="681" spans="1:6" x14ac:dyDescent="0.2">
      <c r="A681" s="64">
        <v>6052</v>
      </c>
      <c r="B681" s="65" t="s">
        <v>1497</v>
      </c>
      <c r="C681" s="65" t="s">
        <v>323</v>
      </c>
      <c r="D681" s="65" t="s">
        <v>42</v>
      </c>
      <c r="E681" s="65" t="s">
        <v>209</v>
      </c>
      <c r="F681" s="65" t="s">
        <v>260</v>
      </c>
    </row>
    <row r="682" spans="1:6" x14ac:dyDescent="0.2">
      <c r="A682" s="64">
        <v>6053</v>
      </c>
      <c r="B682" s="65" t="s">
        <v>1339</v>
      </c>
      <c r="C682" s="65" t="s">
        <v>629</v>
      </c>
      <c r="D682" s="65" t="s">
        <v>42</v>
      </c>
      <c r="E682" s="65" t="s">
        <v>209</v>
      </c>
      <c r="F682" s="65" t="s">
        <v>260</v>
      </c>
    </row>
    <row r="683" spans="1:6" x14ac:dyDescent="0.2">
      <c r="A683" s="64">
        <v>6054</v>
      </c>
      <c r="B683" s="65" t="s">
        <v>113</v>
      </c>
      <c r="C683" s="65" t="s">
        <v>949</v>
      </c>
      <c r="D683" s="65" t="s">
        <v>70</v>
      </c>
      <c r="E683" s="65" t="s">
        <v>209</v>
      </c>
      <c r="F683" s="65" t="s">
        <v>260</v>
      </c>
    </row>
    <row r="684" spans="1:6" x14ac:dyDescent="0.2">
      <c r="A684" s="64">
        <v>6055</v>
      </c>
      <c r="B684" s="65" t="s">
        <v>1406</v>
      </c>
      <c r="C684" s="65" t="s">
        <v>92</v>
      </c>
      <c r="D684" s="65" t="s">
        <v>70</v>
      </c>
      <c r="E684" s="65" t="s">
        <v>209</v>
      </c>
      <c r="F684" s="65" t="s">
        <v>260</v>
      </c>
    </row>
    <row r="685" spans="1:6" x14ac:dyDescent="0.2">
      <c r="A685" s="64">
        <v>6056</v>
      </c>
      <c r="B685" s="65" t="s">
        <v>1483</v>
      </c>
      <c r="C685" s="65" t="s">
        <v>1484</v>
      </c>
      <c r="D685" s="65" t="s">
        <v>70</v>
      </c>
      <c r="E685" s="65" t="s">
        <v>209</v>
      </c>
      <c r="F685" s="65" t="s">
        <v>260</v>
      </c>
    </row>
    <row r="686" spans="1:6" x14ac:dyDescent="0.2">
      <c r="A686" s="64">
        <v>6057</v>
      </c>
      <c r="B686" s="65" t="s">
        <v>1344</v>
      </c>
      <c r="C686" s="65" t="s">
        <v>1290</v>
      </c>
      <c r="D686" s="65" t="s">
        <v>3</v>
      </c>
      <c r="E686" s="65" t="s">
        <v>209</v>
      </c>
      <c r="F686" s="65" t="s">
        <v>260</v>
      </c>
    </row>
    <row r="687" spans="1:6" x14ac:dyDescent="0.2">
      <c r="A687" s="64">
        <v>6058</v>
      </c>
      <c r="B687" s="65" t="s">
        <v>705</v>
      </c>
      <c r="C687" s="65" t="s">
        <v>706</v>
      </c>
      <c r="D687" s="65" t="s">
        <v>3</v>
      </c>
      <c r="E687" s="65" t="s">
        <v>209</v>
      </c>
      <c r="F687" s="65" t="s">
        <v>260</v>
      </c>
    </row>
    <row r="688" spans="1:6" x14ac:dyDescent="0.2">
      <c r="A688" s="64">
        <v>6059</v>
      </c>
      <c r="B688" s="65" t="s">
        <v>834</v>
      </c>
      <c r="C688" s="65" t="s">
        <v>835</v>
      </c>
      <c r="D688" s="65" t="s">
        <v>3</v>
      </c>
      <c r="E688" s="65" t="s">
        <v>209</v>
      </c>
      <c r="F688" s="65" t="s">
        <v>260</v>
      </c>
    </row>
    <row r="689" spans="1:6" x14ac:dyDescent="0.2">
      <c r="A689" s="64">
        <v>6060</v>
      </c>
      <c r="B689" s="65" t="s">
        <v>1126</v>
      </c>
      <c r="C689" s="65" t="s">
        <v>1127</v>
      </c>
      <c r="D689" s="65" t="s">
        <v>3</v>
      </c>
      <c r="E689" s="65" t="s">
        <v>209</v>
      </c>
      <c r="F689" s="65" t="s">
        <v>260</v>
      </c>
    </row>
    <row r="690" spans="1:6" x14ac:dyDescent="0.2">
      <c r="A690" s="64">
        <v>6061</v>
      </c>
      <c r="B690" s="65" t="s">
        <v>1379</v>
      </c>
      <c r="C690" s="65" t="s">
        <v>1116</v>
      </c>
      <c r="D690" s="65" t="s">
        <v>3</v>
      </c>
      <c r="E690" s="65" t="s">
        <v>209</v>
      </c>
      <c r="F690" s="65" t="s">
        <v>260</v>
      </c>
    </row>
    <row r="691" spans="1:6" x14ac:dyDescent="0.2">
      <c r="A691" s="64">
        <v>6062</v>
      </c>
      <c r="B691" s="65" t="s">
        <v>650</v>
      </c>
      <c r="C691" s="65" t="s">
        <v>651</v>
      </c>
      <c r="D691" s="65" t="s">
        <v>3</v>
      </c>
      <c r="E691" s="65" t="s">
        <v>209</v>
      </c>
      <c r="F691" s="65" t="s">
        <v>260</v>
      </c>
    </row>
    <row r="692" spans="1:6" x14ac:dyDescent="0.2">
      <c r="A692" s="64">
        <v>6063</v>
      </c>
      <c r="B692" s="65" t="s">
        <v>1366</v>
      </c>
      <c r="C692" s="65" t="s">
        <v>1367</v>
      </c>
      <c r="D692" s="65" t="s">
        <v>3</v>
      </c>
      <c r="E692" s="65" t="s">
        <v>209</v>
      </c>
      <c r="F692" s="65" t="s">
        <v>260</v>
      </c>
    </row>
    <row r="693" spans="1:6" x14ac:dyDescent="0.2">
      <c r="A693" s="64">
        <v>6064</v>
      </c>
      <c r="B693" s="65" t="s">
        <v>1197</v>
      </c>
      <c r="C693" s="65" t="s">
        <v>1198</v>
      </c>
      <c r="D693" s="65" t="s">
        <v>15</v>
      </c>
      <c r="E693" s="65" t="s">
        <v>209</v>
      </c>
      <c r="F693" s="65" t="s">
        <v>260</v>
      </c>
    </row>
    <row r="694" spans="1:6" x14ac:dyDescent="0.2">
      <c r="A694" s="64">
        <v>6065</v>
      </c>
      <c r="B694" s="65" t="s">
        <v>634</v>
      </c>
      <c r="C694" s="65" t="s">
        <v>635</v>
      </c>
      <c r="D694" s="65" t="s">
        <v>15</v>
      </c>
      <c r="E694" s="65" t="s">
        <v>209</v>
      </c>
      <c r="F694" s="65" t="s">
        <v>260</v>
      </c>
    </row>
    <row r="695" spans="1:6" x14ac:dyDescent="0.2">
      <c r="A695" s="64">
        <v>6066</v>
      </c>
      <c r="B695" s="65" t="s">
        <v>1384</v>
      </c>
      <c r="C695" s="65" t="s">
        <v>109</v>
      </c>
      <c r="D695" s="65" t="s">
        <v>15</v>
      </c>
      <c r="E695" s="65" t="s">
        <v>209</v>
      </c>
      <c r="F695" s="65" t="s">
        <v>260</v>
      </c>
    </row>
    <row r="696" spans="1:6" x14ac:dyDescent="0.2">
      <c r="A696" s="64">
        <v>6067</v>
      </c>
      <c r="B696" s="65" t="s">
        <v>1204</v>
      </c>
      <c r="C696" s="65" t="s">
        <v>1205</v>
      </c>
      <c r="D696" s="65" t="s">
        <v>15</v>
      </c>
      <c r="E696" s="65" t="s">
        <v>209</v>
      </c>
      <c r="F696" s="65" t="s">
        <v>260</v>
      </c>
    </row>
    <row r="697" spans="1:6" x14ac:dyDescent="0.2">
      <c r="A697" s="64">
        <v>6068</v>
      </c>
      <c r="B697" s="65" t="s">
        <v>1502</v>
      </c>
      <c r="C697" s="65" t="s">
        <v>282</v>
      </c>
      <c r="D697" s="65" t="s">
        <v>5</v>
      </c>
      <c r="E697" s="65" t="s">
        <v>209</v>
      </c>
      <c r="F697" s="65" t="s">
        <v>260</v>
      </c>
    </row>
    <row r="698" spans="1:6" x14ac:dyDescent="0.2">
      <c r="A698" s="64">
        <v>6069</v>
      </c>
      <c r="B698" s="65" t="s">
        <v>1307</v>
      </c>
      <c r="C698" s="65" t="s">
        <v>47</v>
      </c>
      <c r="D698" s="65" t="s">
        <v>1308</v>
      </c>
      <c r="E698" s="65" t="s">
        <v>209</v>
      </c>
      <c r="F698" s="65" t="s">
        <v>260</v>
      </c>
    </row>
    <row r="699" spans="1:6" x14ac:dyDescent="0.2">
      <c r="A699" s="64">
        <v>6070</v>
      </c>
      <c r="B699" s="65" t="s">
        <v>351</v>
      </c>
      <c r="C699" s="65" t="s">
        <v>188</v>
      </c>
      <c r="D699" s="65" t="s">
        <v>35</v>
      </c>
      <c r="E699" s="65" t="s">
        <v>209</v>
      </c>
      <c r="F699" s="65" t="s">
        <v>260</v>
      </c>
    </row>
    <row r="700" spans="1:6" x14ac:dyDescent="0.2">
      <c r="A700" s="64">
        <v>6071</v>
      </c>
      <c r="B700" s="65" t="s">
        <v>546</v>
      </c>
      <c r="C700" s="65" t="s">
        <v>266</v>
      </c>
      <c r="D700" s="65" t="s">
        <v>35</v>
      </c>
      <c r="E700" s="65" t="s">
        <v>209</v>
      </c>
      <c r="F700" s="65" t="s">
        <v>260</v>
      </c>
    </row>
    <row r="701" spans="1:6" x14ac:dyDescent="0.2">
      <c r="A701" s="64">
        <v>6072</v>
      </c>
      <c r="B701" s="65" t="s">
        <v>268</v>
      </c>
      <c r="C701" s="65" t="s">
        <v>100</v>
      </c>
      <c r="D701" s="65" t="s">
        <v>35</v>
      </c>
      <c r="E701" s="65" t="s">
        <v>209</v>
      </c>
      <c r="F701" s="65" t="s">
        <v>260</v>
      </c>
    </row>
    <row r="702" spans="1:6" x14ac:dyDescent="0.2">
      <c r="A702" s="64">
        <v>6073</v>
      </c>
      <c r="B702" s="65" t="s">
        <v>547</v>
      </c>
      <c r="C702" s="65" t="s">
        <v>267</v>
      </c>
      <c r="D702" s="65" t="s">
        <v>35</v>
      </c>
      <c r="E702" s="65" t="s">
        <v>209</v>
      </c>
      <c r="F702" s="65" t="s">
        <v>260</v>
      </c>
    </row>
    <row r="703" spans="1:6" x14ac:dyDescent="0.2">
      <c r="A703" s="64">
        <v>6074</v>
      </c>
      <c r="B703" s="65" t="s">
        <v>115</v>
      </c>
      <c r="C703" s="65" t="s">
        <v>155</v>
      </c>
      <c r="D703" s="65" t="s">
        <v>35</v>
      </c>
      <c r="E703" s="65" t="s">
        <v>209</v>
      </c>
      <c r="F703" s="65" t="s">
        <v>260</v>
      </c>
    </row>
    <row r="704" spans="1:6" x14ac:dyDescent="0.2">
      <c r="A704" s="64">
        <v>6075</v>
      </c>
      <c r="B704" s="65" t="s">
        <v>264</v>
      </c>
      <c r="C704" s="65" t="s">
        <v>16</v>
      </c>
      <c r="D704" s="65" t="s">
        <v>32</v>
      </c>
      <c r="E704" s="65" t="s">
        <v>209</v>
      </c>
      <c r="F704" s="65" t="s">
        <v>260</v>
      </c>
    </row>
    <row r="705" spans="1:6" x14ac:dyDescent="0.2">
      <c r="A705" s="64">
        <v>6076</v>
      </c>
      <c r="B705" s="65" t="s">
        <v>69</v>
      </c>
      <c r="C705" s="65" t="s">
        <v>109</v>
      </c>
      <c r="D705" s="65" t="s">
        <v>32</v>
      </c>
      <c r="E705" s="65" t="s">
        <v>209</v>
      </c>
      <c r="F705" s="65" t="s">
        <v>260</v>
      </c>
    </row>
    <row r="706" spans="1:6" x14ac:dyDescent="0.2">
      <c r="A706" s="64">
        <v>6077</v>
      </c>
      <c r="B706" s="65" t="s">
        <v>4</v>
      </c>
      <c r="C706" s="65" t="s">
        <v>715</v>
      </c>
      <c r="D706" s="65" t="s">
        <v>32</v>
      </c>
      <c r="E706" s="65" t="s">
        <v>209</v>
      </c>
      <c r="F706" s="65" t="s">
        <v>260</v>
      </c>
    </row>
    <row r="707" spans="1:6" x14ac:dyDescent="0.2">
      <c r="A707" s="64">
        <v>6078</v>
      </c>
      <c r="B707" s="65" t="s">
        <v>262</v>
      </c>
      <c r="C707" s="65" t="s">
        <v>86</v>
      </c>
      <c r="D707" s="65" t="s">
        <v>32</v>
      </c>
      <c r="E707" s="65" t="s">
        <v>209</v>
      </c>
      <c r="F707" s="65" t="s">
        <v>260</v>
      </c>
    </row>
    <row r="708" spans="1:6" x14ac:dyDescent="0.2">
      <c r="A708" s="64">
        <v>6079</v>
      </c>
      <c r="B708" s="65" t="s">
        <v>1480</v>
      </c>
      <c r="C708" s="65" t="s">
        <v>158</v>
      </c>
      <c r="D708" s="65" t="s">
        <v>32</v>
      </c>
      <c r="E708" s="65" t="s">
        <v>209</v>
      </c>
      <c r="F708" s="65" t="s">
        <v>260</v>
      </c>
    </row>
    <row r="709" spans="1:6" x14ac:dyDescent="0.2">
      <c r="A709" s="64">
        <v>6080</v>
      </c>
      <c r="B709" s="65" t="s">
        <v>1479</v>
      </c>
      <c r="C709" s="65" t="s">
        <v>265</v>
      </c>
      <c r="D709" s="65" t="s">
        <v>32</v>
      </c>
      <c r="E709" s="65" t="s">
        <v>209</v>
      </c>
      <c r="F709" s="65" t="s">
        <v>260</v>
      </c>
    </row>
    <row r="710" spans="1:6" x14ac:dyDescent="0.2">
      <c r="A710" s="64">
        <v>6081</v>
      </c>
      <c r="B710" s="65" t="s">
        <v>263</v>
      </c>
      <c r="C710" s="65" t="s">
        <v>136</v>
      </c>
      <c r="D710" s="65" t="s">
        <v>32</v>
      </c>
      <c r="E710" s="65" t="s">
        <v>209</v>
      </c>
      <c r="F710" s="65" t="s">
        <v>260</v>
      </c>
    </row>
    <row r="711" spans="1:6" x14ac:dyDescent="0.2">
      <c r="A711" s="64">
        <v>6082</v>
      </c>
      <c r="B711" s="65" t="s">
        <v>1109</v>
      </c>
      <c r="C711" s="65" t="s">
        <v>1110</v>
      </c>
      <c r="D711" s="65" t="s">
        <v>32</v>
      </c>
      <c r="E711" s="65" t="s">
        <v>209</v>
      </c>
      <c r="F711" s="65" t="s">
        <v>260</v>
      </c>
    </row>
    <row r="712" spans="1:6" x14ac:dyDescent="0.2">
      <c r="A712" s="64">
        <v>6083</v>
      </c>
      <c r="B712" s="65" t="s">
        <v>261</v>
      </c>
      <c r="C712" s="65" t="s">
        <v>200</v>
      </c>
      <c r="D712" s="65" t="s">
        <v>32</v>
      </c>
      <c r="E712" s="65" t="s">
        <v>209</v>
      </c>
      <c r="F712" s="65" t="s">
        <v>260</v>
      </c>
    </row>
    <row r="713" spans="1:6" x14ac:dyDescent="0.2">
      <c r="A713" s="64">
        <v>6084</v>
      </c>
      <c r="B713" s="65" t="s">
        <v>935</v>
      </c>
      <c r="C713" s="65" t="s">
        <v>936</v>
      </c>
      <c r="D713" s="65" t="s">
        <v>32</v>
      </c>
      <c r="E713" s="65" t="s">
        <v>209</v>
      </c>
      <c r="F713" s="65" t="s">
        <v>260</v>
      </c>
    </row>
    <row r="714" spans="1:6" x14ac:dyDescent="0.2">
      <c r="A714" s="64">
        <v>6085</v>
      </c>
      <c r="B714" s="65" t="s">
        <v>1335</v>
      </c>
      <c r="C714" s="65" t="s">
        <v>1336</v>
      </c>
      <c r="D714" s="65" t="s">
        <v>37</v>
      </c>
      <c r="E714" s="65" t="s">
        <v>209</v>
      </c>
      <c r="F714" s="65" t="s">
        <v>260</v>
      </c>
    </row>
    <row r="715" spans="1:6" x14ac:dyDescent="0.2">
      <c r="A715" s="64">
        <v>6086</v>
      </c>
      <c r="B715" s="65" t="s">
        <v>1427</v>
      </c>
      <c r="C715" s="65" t="s">
        <v>323</v>
      </c>
      <c r="D715" s="65" t="s">
        <v>37</v>
      </c>
      <c r="E715" s="65" t="s">
        <v>209</v>
      </c>
      <c r="F715" s="65" t="s">
        <v>260</v>
      </c>
    </row>
    <row r="716" spans="1:6" x14ac:dyDescent="0.2">
      <c r="A716" s="64">
        <v>6087</v>
      </c>
      <c r="B716" s="65" t="s">
        <v>934</v>
      </c>
      <c r="C716" s="65" t="s">
        <v>485</v>
      </c>
      <c r="D716" s="65" t="s">
        <v>37</v>
      </c>
      <c r="E716" s="65" t="s">
        <v>209</v>
      </c>
      <c r="F716" s="65" t="s">
        <v>260</v>
      </c>
    </row>
    <row r="717" spans="1:6" x14ac:dyDescent="0.2">
      <c r="A717" s="64">
        <v>6088</v>
      </c>
      <c r="B717" s="65" t="s">
        <v>775</v>
      </c>
      <c r="C717" s="65" t="s">
        <v>776</v>
      </c>
      <c r="D717" s="65" t="s">
        <v>37</v>
      </c>
      <c r="E717" s="65" t="s">
        <v>209</v>
      </c>
      <c r="F717" s="65" t="s">
        <v>260</v>
      </c>
    </row>
    <row r="718" spans="1:6" x14ac:dyDescent="0.2">
      <c r="A718" s="64">
        <v>6089</v>
      </c>
      <c r="B718" s="65" t="s">
        <v>1396</v>
      </c>
      <c r="C718" s="65" t="s">
        <v>1397</v>
      </c>
      <c r="D718" s="65" t="s">
        <v>37</v>
      </c>
      <c r="E718" s="65" t="s">
        <v>209</v>
      </c>
      <c r="F718" s="65" t="s">
        <v>260</v>
      </c>
    </row>
    <row r="719" spans="1:6" x14ac:dyDescent="0.2">
      <c r="A719" s="64">
        <v>6090</v>
      </c>
      <c r="B719" s="65" t="s">
        <v>271</v>
      </c>
      <c r="C719" s="65" t="s">
        <v>554</v>
      </c>
      <c r="D719" s="65" t="s">
        <v>37</v>
      </c>
      <c r="E719" s="65" t="s">
        <v>209</v>
      </c>
      <c r="F719" s="65" t="s">
        <v>260</v>
      </c>
    </row>
    <row r="720" spans="1:6" x14ac:dyDescent="0.2">
      <c r="A720" s="64">
        <v>6091</v>
      </c>
      <c r="B720" s="65" t="s">
        <v>271</v>
      </c>
      <c r="C720" s="65" t="s">
        <v>278</v>
      </c>
      <c r="D720" s="65" t="s">
        <v>37</v>
      </c>
      <c r="E720" s="65" t="s">
        <v>209</v>
      </c>
      <c r="F720" s="65" t="s">
        <v>260</v>
      </c>
    </row>
    <row r="721" spans="1:6" x14ac:dyDescent="0.2">
      <c r="A721" s="64">
        <v>6092</v>
      </c>
      <c r="B721" s="65" t="s">
        <v>1481</v>
      </c>
      <c r="C721" s="65" t="s">
        <v>1482</v>
      </c>
      <c r="D721" s="65" t="s">
        <v>37</v>
      </c>
      <c r="E721" s="65" t="s">
        <v>209</v>
      </c>
      <c r="F721" s="65" t="s">
        <v>260</v>
      </c>
    </row>
    <row r="722" spans="1:6" x14ac:dyDescent="0.2">
      <c r="A722" s="64">
        <v>6093</v>
      </c>
      <c r="B722" s="65" t="s">
        <v>1446</v>
      </c>
      <c r="C722" s="65" t="s">
        <v>1432</v>
      </c>
      <c r="D722" s="65" t="s">
        <v>46</v>
      </c>
      <c r="E722" s="65" t="s">
        <v>209</v>
      </c>
      <c r="F722" s="65" t="s">
        <v>260</v>
      </c>
    </row>
    <row r="723" spans="1:6" x14ac:dyDescent="0.2">
      <c r="A723" s="64">
        <v>6094</v>
      </c>
      <c r="B723" s="65" t="s">
        <v>876</v>
      </c>
      <c r="C723" s="65" t="s">
        <v>877</v>
      </c>
      <c r="D723" s="65" t="s">
        <v>43</v>
      </c>
      <c r="E723" s="65" t="s">
        <v>209</v>
      </c>
      <c r="F723" s="65" t="s">
        <v>260</v>
      </c>
    </row>
    <row r="724" spans="1:6" x14ac:dyDescent="0.2">
      <c r="A724" s="64">
        <v>6095</v>
      </c>
      <c r="B724" s="65" t="s">
        <v>1103</v>
      </c>
      <c r="C724" s="65" t="s">
        <v>1104</v>
      </c>
      <c r="D724" s="65" t="s">
        <v>29</v>
      </c>
      <c r="E724" s="65" t="s">
        <v>209</v>
      </c>
      <c r="F724" s="65" t="s">
        <v>260</v>
      </c>
    </row>
    <row r="725" spans="1:6" x14ac:dyDescent="0.2">
      <c r="A725" s="64">
        <v>6096</v>
      </c>
      <c r="B725" s="65" t="s">
        <v>1262</v>
      </c>
      <c r="C725" s="65" t="s">
        <v>1263</v>
      </c>
      <c r="D725" s="65" t="s">
        <v>29</v>
      </c>
      <c r="E725" s="65" t="s">
        <v>209</v>
      </c>
      <c r="F725" s="65" t="s">
        <v>260</v>
      </c>
    </row>
    <row r="726" spans="1:6" x14ac:dyDescent="0.2">
      <c r="A726" s="64">
        <v>6097</v>
      </c>
      <c r="B726" s="65" t="s">
        <v>709</v>
      </c>
      <c r="C726" s="65" t="s">
        <v>710</v>
      </c>
      <c r="D726" s="65" t="s">
        <v>43</v>
      </c>
      <c r="E726" s="65" t="s">
        <v>209</v>
      </c>
      <c r="F726" s="65" t="s">
        <v>260</v>
      </c>
    </row>
    <row r="727" spans="1:6" x14ac:dyDescent="0.2">
      <c r="A727" s="64">
        <v>6098</v>
      </c>
      <c r="B727" s="65" t="s">
        <v>58</v>
      </c>
      <c r="C727" s="65" t="s">
        <v>86</v>
      </c>
      <c r="D727" s="65" t="s">
        <v>6</v>
      </c>
      <c r="E727" s="65" t="s">
        <v>209</v>
      </c>
      <c r="F727" s="65" t="s">
        <v>260</v>
      </c>
    </row>
    <row r="728" spans="1:6" x14ac:dyDescent="0.2">
      <c r="A728" s="64">
        <v>6099</v>
      </c>
      <c r="B728" s="65" t="s">
        <v>555</v>
      </c>
      <c r="C728" s="65" t="s">
        <v>364</v>
      </c>
      <c r="D728" s="65" t="s">
        <v>14</v>
      </c>
      <c r="E728" s="65" t="s">
        <v>209</v>
      </c>
      <c r="F728" s="65" t="s">
        <v>260</v>
      </c>
    </row>
    <row r="729" spans="1:6" x14ac:dyDescent="0.2">
      <c r="A729" s="64">
        <v>6100</v>
      </c>
      <c r="B729" s="65" t="s">
        <v>752</v>
      </c>
      <c r="C729" s="65" t="s">
        <v>753</v>
      </c>
      <c r="D729" s="65" t="s">
        <v>14</v>
      </c>
      <c r="E729" s="65" t="s">
        <v>209</v>
      </c>
      <c r="F729" s="65" t="s">
        <v>260</v>
      </c>
    </row>
    <row r="730" spans="1:6" x14ac:dyDescent="0.2">
      <c r="A730" s="64">
        <v>6101</v>
      </c>
      <c r="B730" s="65" t="s">
        <v>556</v>
      </c>
      <c r="C730" s="65" t="s">
        <v>100</v>
      </c>
      <c r="D730" s="65" t="s">
        <v>14</v>
      </c>
      <c r="E730" s="65" t="s">
        <v>209</v>
      </c>
      <c r="F730" s="65" t="s">
        <v>260</v>
      </c>
    </row>
    <row r="731" spans="1:6" x14ac:dyDescent="0.2">
      <c r="A731" s="64">
        <v>6102</v>
      </c>
      <c r="B731" s="65" t="s">
        <v>1160</v>
      </c>
      <c r="C731" s="65" t="s">
        <v>1161</v>
      </c>
      <c r="D731" s="65" t="s">
        <v>14</v>
      </c>
      <c r="E731" s="65" t="s">
        <v>209</v>
      </c>
      <c r="F731" s="65" t="s">
        <v>260</v>
      </c>
    </row>
    <row r="732" spans="1:6" x14ac:dyDescent="0.2">
      <c r="A732" s="64">
        <v>6103</v>
      </c>
      <c r="B732" s="65" t="s">
        <v>1214</v>
      </c>
      <c r="C732" s="65" t="s">
        <v>623</v>
      </c>
      <c r="D732" s="65" t="s">
        <v>12</v>
      </c>
      <c r="E732" s="65" t="s">
        <v>209</v>
      </c>
      <c r="F732" s="65" t="s">
        <v>260</v>
      </c>
    </row>
    <row r="733" spans="1:6" x14ac:dyDescent="0.2">
      <c r="A733" s="64">
        <v>6104</v>
      </c>
      <c r="B733" s="65" t="s">
        <v>987</v>
      </c>
      <c r="C733" s="65" t="s">
        <v>536</v>
      </c>
      <c r="D733" s="65" t="s">
        <v>12</v>
      </c>
      <c r="E733" s="65" t="s">
        <v>209</v>
      </c>
      <c r="F733" s="65" t="s">
        <v>260</v>
      </c>
    </row>
    <row r="734" spans="1:6" x14ac:dyDescent="0.2">
      <c r="A734" s="64">
        <v>7000</v>
      </c>
      <c r="B734" s="65" t="s">
        <v>1185</v>
      </c>
      <c r="C734" s="65" t="s">
        <v>1186</v>
      </c>
      <c r="D734" s="65" t="s">
        <v>44</v>
      </c>
      <c r="E734" s="65" t="s">
        <v>79</v>
      </c>
      <c r="F734" s="65" t="s">
        <v>210</v>
      </c>
    </row>
    <row r="735" spans="1:6" x14ac:dyDescent="0.2">
      <c r="A735" s="64">
        <v>7001</v>
      </c>
      <c r="B735" s="65" t="s">
        <v>1258</v>
      </c>
      <c r="C735" s="65" t="s">
        <v>169</v>
      </c>
      <c r="D735" s="65" t="s">
        <v>44</v>
      </c>
      <c r="E735" s="65" t="s">
        <v>79</v>
      </c>
      <c r="F735" s="65" t="s">
        <v>210</v>
      </c>
    </row>
    <row r="736" spans="1:6" x14ac:dyDescent="0.2">
      <c r="A736" s="64">
        <v>7002</v>
      </c>
      <c r="B736" s="65" t="s">
        <v>572</v>
      </c>
      <c r="C736" s="65" t="s">
        <v>299</v>
      </c>
      <c r="D736" s="65" t="s">
        <v>44</v>
      </c>
      <c r="E736" s="65" t="s">
        <v>79</v>
      </c>
      <c r="F736" s="65" t="s">
        <v>210</v>
      </c>
    </row>
    <row r="737" spans="1:6" x14ac:dyDescent="0.2">
      <c r="A737" s="64">
        <v>7003</v>
      </c>
      <c r="B737" s="65" t="s">
        <v>1326</v>
      </c>
      <c r="C737" s="65" t="s">
        <v>229</v>
      </c>
      <c r="D737" s="65" t="s">
        <v>44</v>
      </c>
      <c r="E737" s="65" t="s">
        <v>79</v>
      </c>
      <c r="F737" s="65" t="s">
        <v>210</v>
      </c>
    </row>
    <row r="738" spans="1:6" x14ac:dyDescent="0.2">
      <c r="A738" s="64">
        <v>7004</v>
      </c>
      <c r="B738" s="65" t="s">
        <v>654</v>
      </c>
      <c r="C738" s="65" t="s">
        <v>655</v>
      </c>
      <c r="D738" s="65" t="s">
        <v>13</v>
      </c>
      <c r="E738" s="65" t="s">
        <v>79</v>
      </c>
      <c r="F738" s="65" t="s">
        <v>210</v>
      </c>
    </row>
    <row r="739" spans="1:6" x14ac:dyDescent="0.2">
      <c r="A739" s="64">
        <v>7005</v>
      </c>
      <c r="B739" s="65" t="s">
        <v>96</v>
      </c>
      <c r="C739" s="65" t="s">
        <v>638</v>
      </c>
      <c r="D739" s="65" t="s">
        <v>40</v>
      </c>
      <c r="E739" s="65" t="s">
        <v>79</v>
      </c>
      <c r="F739" s="65" t="s">
        <v>210</v>
      </c>
    </row>
    <row r="740" spans="1:6" x14ac:dyDescent="0.2">
      <c r="A740" s="64">
        <v>7006</v>
      </c>
      <c r="B740" s="65" t="s">
        <v>4</v>
      </c>
      <c r="C740" s="65" t="s">
        <v>138</v>
      </c>
      <c r="D740" s="65" t="s">
        <v>40</v>
      </c>
      <c r="E740" s="65" t="s">
        <v>79</v>
      </c>
      <c r="F740" s="65" t="s">
        <v>210</v>
      </c>
    </row>
    <row r="741" spans="1:6" x14ac:dyDescent="0.2">
      <c r="A741" s="64">
        <v>7007</v>
      </c>
      <c r="B741" s="65" t="s">
        <v>68</v>
      </c>
      <c r="C741" s="65" t="s">
        <v>766</v>
      </c>
      <c r="D741" s="65" t="s">
        <v>40</v>
      </c>
      <c r="E741" s="65" t="s">
        <v>79</v>
      </c>
      <c r="F741" s="65" t="s">
        <v>210</v>
      </c>
    </row>
    <row r="742" spans="1:6" x14ac:dyDescent="0.2">
      <c r="A742" s="64">
        <v>7008</v>
      </c>
      <c r="B742" s="65" t="s">
        <v>1124</v>
      </c>
      <c r="C742" s="65" t="s">
        <v>1125</v>
      </c>
      <c r="D742" s="65" t="s">
        <v>40</v>
      </c>
      <c r="E742" s="65" t="s">
        <v>79</v>
      </c>
      <c r="F742" s="65" t="s">
        <v>210</v>
      </c>
    </row>
    <row r="743" spans="1:6" x14ac:dyDescent="0.2">
      <c r="A743" s="64">
        <v>7009</v>
      </c>
      <c r="B743" s="65" t="s">
        <v>300</v>
      </c>
      <c r="C743" s="65" t="s">
        <v>914</v>
      </c>
      <c r="D743" s="65" t="s">
        <v>30</v>
      </c>
      <c r="E743" s="65" t="s">
        <v>79</v>
      </c>
      <c r="F743" s="65" t="s">
        <v>210</v>
      </c>
    </row>
    <row r="744" spans="1:6" x14ac:dyDescent="0.2">
      <c r="A744" s="64">
        <v>7010</v>
      </c>
      <c r="B744" s="65" t="s">
        <v>120</v>
      </c>
      <c r="C744" s="65" t="s">
        <v>121</v>
      </c>
      <c r="D744" s="65" t="s">
        <v>34</v>
      </c>
      <c r="E744" s="65" t="s">
        <v>79</v>
      </c>
      <c r="F744" s="65" t="s">
        <v>210</v>
      </c>
    </row>
    <row r="745" spans="1:6" x14ac:dyDescent="0.2">
      <c r="A745" s="64">
        <v>7011</v>
      </c>
      <c r="B745" s="65" t="s">
        <v>660</v>
      </c>
      <c r="C745" s="65" t="s">
        <v>661</v>
      </c>
      <c r="D745" s="65" t="s">
        <v>34</v>
      </c>
      <c r="E745" s="65" t="s">
        <v>79</v>
      </c>
      <c r="F745" s="65" t="s">
        <v>210</v>
      </c>
    </row>
    <row r="746" spans="1:6" x14ac:dyDescent="0.2">
      <c r="A746" s="64">
        <v>7012</v>
      </c>
      <c r="B746" s="65" t="s">
        <v>943</v>
      </c>
      <c r="C746" s="65" t="s">
        <v>130</v>
      </c>
      <c r="D746" s="65" t="s">
        <v>34</v>
      </c>
      <c r="E746" s="65" t="s">
        <v>79</v>
      </c>
      <c r="F746" s="65" t="s">
        <v>210</v>
      </c>
    </row>
    <row r="747" spans="1:6" x14ac:dyDescent="0.2">
      <c r="A747" s="64">
        <v>7013</v>
      </c>
      <c r="B747" s="65" t="s">
        <v>318</v>
      </c>
      <c r="C747" s="65" t="s">
        <v>295</v>
      </c>
      <c r="D747" s="65" t="s">
        <v>5</v>
      </c>
      <c r="E747" s="65" t="s">
        <v>79</v>
      </c>
      <c r="F747" s="65" t="s">
        <v>210</v>
      </c>
    </row>
    <row r="748" spans="1:6" x14ac:dyDescent="0.2">
      <c r="A748" s="64">
        <v>7014</v>
      </c>
      <c r="B748" s="65" t="s">
        <v>307</v>
      </c>
      <c r="C748" s="65" t="s">
        <v>308</v>
      </c>
      <c r="D748" s="65" t="s">
        <v>5</v>
      </c>
      <c r="E748" s="65" t="s">
        <v>79</v>
      </c>
      <c r="F748" s="65" t="s">
        <v>210</v>
      </c>
    </row>
    <row r="749" spans="1:6" x14ac:dyDescent="0.2">
      <c r="A749" s="64">
        <v>7015</v>
      </c>
      <c r="B749" s="65" t="s">
        <v>312</v>
      </c>
      <c r="C749" s="65" t="s">
        <v>138</v>
      </c>
      <c r="D749" s="65" t="s">
        <v>5</v>
      </c>
      <c r="E749" s="65" t="s">
        <v>79</v>
      </c>
      <c r="F749" s="65" t="s">
        <v>210</v>
      </c>
    </row>
    <row r="750" spans="1:6" x14ac:dyDescent="0.2">
      <c r="A750" s="64">
        <v>7016</v>
      </c>
      <c r="B750" s="65" t="s">
        <v>313</v>
      </c>
      <c r="C750" s="65" t="s">
        <v>314</v>
      </c>
      <c r="D750" s="65" t="s">
        <v>5</v>
      </c>
      <c r="E750" s="65" t="s">
        <v>79</v>
      </c>
      <c r="F750" s="65" t="s">
        <v>210</v>
      </c>
    </row>
    <row r="751" spans="1:6" x14ac:dyDescent="0.2">
      <c r="A751" s="64">
        <v>7017</v>
      </c>
      <c r="B751" s="65" t="s">
        <v>306</v>
      </c>
      <c r="C751" s="65" t="s">
        <v>140</v>
      </c>
      <c r="D751" s="65" t="s">
        <v>5</v>
      </c>
      <c r="E751" s="65" t="s">
        <v>79</v>
      </c>
      <c r="F751" s="65" t="s">
        <v>210</v>
      </c>
    </row>
    <row r="752" spans="1:6" x14ac:dyDescent="0.2">
      <c r="A752" s="64">
        <v>7018</v>
      </c>
      <c r="B752" s="65" t="s">
        <v>580</v>
      </c>
      <c r="C752" s="65" t="s">
        <v>126</v>
      </c>
      <c r="D752" s="65" t="s">
        <v>5</v>
      </c>
      <c r="E752" s="65" t="s">
        <v>79</v>
      </c>
      <c r="F752" s="65" t="s">
        <v>210</v>
      </c>
    </row>
    <row r="753" spans="1:6" x14ac:dyDescent="0.2">
      <c r="A753" s="64">
        <v>7019</v>
      </c>
      <c r="B753" s="65" t="s">
        <v>1319</v>
      </c>
      <c r="C753" s="65" t="s">
        <v>1320</v>
      </c>
      <c r="D753" s="65" t="s">
        <v>5</v>
      </c>
      <c r="E753" s="65" t="s">
        <v>79</v>
      </c>
      <c r="F753" s="65" t="s">
        <v>210</v>
      </c>
    </row>
    <row r="754" spans="1:6" x14ac:dyDescent="0.2">
      <c r="A754" s="64">
        <v>7020</v>
      </c>
      <c r="B754" s="65" t="s">
        <v>310</v>
      </c>
      <c r="C754" s="65" t="s">
        <v>311</v>
      </c>
      <c r="D754" s="65" t="s">
        <v>5</v>
      </c>
      <c r="E754" s="65" t="s">
        <v>79</v>
      </c>
      <c r="F754" s="65" t="s">
        <v>210</v>
      </c>
    </row>
    <row r="755" spans="1:6" x14ac:dyDescent="0.2">
      <c r="A755" s="64">
        <v>7021</v>
      </c>
      <c r="B755" s="65" t="s">
        <v>203</v>
      </c>
      <c r="C755" s="65" t="s">
        <v>303</v>
      </c>
      <c r="D755" s="65" t="s">
        <v>5</v>
      </c>
      <c r="E755" s="65" t="s">
        <v>79</v>
      </c>
      <c r="F755" s="65" t="s">
        <v>210</v>
      </c>
    </row>
    <row r="756" spans="1:6" x14ac:dyDescent="0.2">
      <c r="A756" s="64">
        <v>7022</v>
      </c>
      <c r="B756" s="65" t="s">
        <v>1141</v>
      </c>
      <c r="C756" s="65" t="s">
        <v>1143</v>
      </c>
      <c r="D756" s="65" t="s">
        <v>5</v>
      </c>
      <c r="E756" s="65" t="s">
        <v>79</v>
      </c>
      <c r="F756" s="65" t="s">
        <v>210</v>
      </c>
    </row>
    <row r="757" spans="1:6" x14ac:dyDescent="0.2">
      <c r="A757" s="64">
        <v>7023</v>
      </c>
      <c r="B757" s="65" t="s">
        <v>302</v>
      </c>
      <c r="C757" s="65" t="s">
        <v>205</v>
      </c>
      <c r="D757" s="65" t="s">
        <v>5</v>
      </c>
      <c r="E757" s="65" t="s">
        <v>79</v>
      </c>
      <c r="F757" s="65" t="s">
        <v>210</v>
      </c>
    </row>
    <row r="758" spans="1:6" x14ac:dyDescent="0.2">
      <c r="A758" s="64">
        <v>7024</v>
      </c>
      <c r="B758" s="65" t="s">
        <v>309</v>
      </c>
      <c r="C758" s="65" t="s">
        <v>196</v>
      </c>
      <c r="D758" s="65" t="s">
        <v>5</v>
      </c>
      <c r="E758" s="65" t="s">
        <v>79</v>
      </c>
      <c r="F758" s="65" t="s">
        <v>210</v>
      </c>
    </row>
    <row r="759" spans="1:6" x14ac:dyDescent="0.2">
      <c r="A759" s="64">
        <v>7025</v>
      </c>
      <c r="B759" s="65" t="s">
        <v>414</v>
      </c>
      <c r="C759" s="65" t="s">
        <v>316</v>
      </c>
      <c r="D759" s="65" t="s">
        <v>5</v>
      </c>
      <c r="E759" s="65" t="s">
        <v>79</v>
      </c>
      <c r="F759" s="65" t="s">
        <v>210</v>
      </c>
    </row>
    <row r="760" spans="1:6" x14ac:dyDescent="0.2">
      <c r="A760" s="64">
        <v>7026</v>
      </c>
      <c r="B760" s="65" t="s">
        <v>315</v>
      </c>
      <c r="C760" s="65" t="s">
        <v>176</v>
      </c>
      <c r="D760" s="65" t="s">
        <v>5</v>
      </c>
      <c r="E760" s="65" t="s">
        <v>79</v>
      </c>
      <c r="F760" s="65" t="s">
        <v>210</v>
      </c>
    </row>
    <row r="761" spans="1:6" x14ac:dyDescent="0.2">
      <c r="A761" s="64">
        <v>7027</v>
      </c>
      <c r="B761" s="65" t="s">
        <v>412</v>
      </c>
      <c r="C761" s="65" t="s">
        <v>172</v>
      </c>
      <c r="D761" s="65" t="s">
        <v>5</v>
      </c>
      <c r="E761" s="65" t="s">
        <v>79</v>
      </c>
      <c r="F761" s="65" t="s">
        <v>210</v>
      </c>
    </row>
    <row r="762" spans="1:6" x14ac:dyDescent="0.2">
      <c r="A762" s="64">
        <v>7028</v>
      </c>
      <c r="B762" s="65" t="s">
        <v>317</v>
      </c>
      <c r="C762" s="65" t="s">
        <v>122</v>
      </c>
      <c r="D762" s="65" t="s">
        <v>5</v>
      </c>
      <c r="E762" s="65" t="s">
        <v>79</v>
      </c>
      <c r="F762" s="65" t="s">
        <v>210</v>
      </c>
    </row>
    <row r="763" spans="1:6" x14ac:dyDescent="0.2">
      <c r="A763" s="64">
        <v>7029</v>
      </c>
      <c r="B763" s="65" t="s">
        <v>304</v>
      </c>
      <c r="C763" s="65" t="s">
        <v>305</v>
      </c>
      <c r="D763" s="65" t="s">
        <v>5</v>
      </c>
      <c r="E763" s="65" t="s">
        <v>79</v>
      </c>
      <c r="F763" s="65" t="s">
        <v>210</v>
      </c>
    </row>
    <row r="764" spans="1:6" x14ac:dyDescent="0.2">
      <c r="A764" s="64">
        <v>7030</v>
      </c>
      <c r="B764" s="65" t="s">
        <v>700</v>
      </c>
      <c r="C764" s="65" t="s">
        <v>129</v>
      </c>
      <c r="D764" s="65" t="s">
        <v>41</v>
      </c>
      <c r="E764" s="65" t="s">
        <v>79</v>
      </c>
      <c r="F764" s="65" t="s">
        <v>210</v>
      </c>
    </row>
    <row r="765" spans="1:6" x14ac:dyDescent="0.2">
      <c r="A765" s="64">
        <v>7031</v>
      </c>
      <c r="B765" s="65" t="s">
        <v>786</v>
      </c>
      <c r="C765" s="65" t="s">
        <v>787</v>
      </c>
      <c r="D765" s="65" t="s">
        <v>41</v>
      </c>
      <c r="E765" s="65" t="s">
        <v>79</v>
      </c>
      <c r="F765" s="65" t="s">
        <v>210</v>
      </c>
    </row>
    <row r="766" spans="1:6" x14ac:dyDescent="0.2">
      <c r="A766" s="64">
        <v>7032</v>
      </c>
      <c r="B766" s="65" t="s">
        <v>957</v>
      </c>
      <c r="C766" s="65" t="s">
        <v>232</v>
      </c>
      <c r="D766" s="65" t="s">
        <v>41</v>
      </c>
      <c r="E766" s="65" t="s">
        <v>79</v>
      </c>
      <c r="F766" s="65" t="s">
        <v>210</v>
      </c>
    </row>
    <row r="767" spans="1:6" x14ac:dyDescent="0.2">
      <c r="A767" s="64">
        <v>7033</v>
      </c>
      <c r="B767" s="65" t="s">
        <v>564</v>
      </c>
      <c r="C767" s="65" t="s">
        <v>565</v>
      </c>
      <c r="D767" s="65" t="s">
        <v>41</v>
      </c>
      <c r="E767" s="65" t="s">
        <v>79</v>
      </c>
      <c r="F767" s="65" t="s">
        <v>210</v>
      </c>
    </row>
    <row r="768" spans="1:6" x14ac:dyDescent="0.2">
      <c r="A768" s="64">
        <v>7034</v>
      </c>
      <c r="B768" s="65" t="s">
        <v>566</v>
      </c>
      <c r="C768" s="65" t="s">
        <v>567</v>
      </c>
      <c r="D768" s="65" t="s">
        <v>41</v>
      </c>
      <c r="E768" s="65" t="s">
        <v>79</v>
      </c>
      <c r="F768" s="65" t="s">
        <v>210</v>
      </c>
    </row>
    <row r="769" spans="1:6" x14ac:dyDescent="0.2">
      <c r="A769" s="64">
        <v>7035</v>
      </c>
      <c r="B769" s="65" t="s">
        <v>270</v>
      </c>
      <c r="C769" s="65" t="s">
        <v>652</v>
      </c>
      <c r="D769" s="65" t="s">
        <v>28</v>
      </c>
      <c r="E769" s="65" t="s">
        <v>79</v>
      </c>
      <c r="F769" s="65" t="s">
        <v>210</v>
      </c>
    </row>
    <row r="770" spans="1:6" x14ac:dyDescent="0.2">
      <c r="A770" s="64">
        <v>7036</v>
      </c>
      <c r="B770" s="65" t="s">
        <v>576</v>
      </c>
      <c r="C770" s="65" t="s">
        <v>723</v>
      </c>
      <c r="D770" s="65" t="s">
        <v>28</v>
      </c>
      <c r="E770" s="65" t="s">
        <v>79</v>
      </c>
      <c r="F770" s="65" t="s">
        <v>210</v>
      </c>
    </row>
    <row r="771" spans="1:6" x14ac:dyDescent="0.2">
      <c r="A771" s="64">
        <v>7037</v>
      </c>
      <c r="B771" s="65" t="s">
        <v>575</v>
      </c>
      <c r="C771" s="65" t="s">
        <v>1370</v>
      </c>
      <c r="D771" s="65" t="s">
        <v>28</v>
      </c>
      <c r="E771" s="65" t="s">
        <v>79</v>
      </c>
      <c r="F771" s="65" t="s">
        <v>210</v>
      </c>
    </row>
    <row r="772" spans="1:6" x14ac:dyDescent="0.2">
      <c r="A772" s="64">
        <v>7038</v>
      </c>
      <c r="B772" s="65" t="s">
        <v>574</v>
      </c>
      <c r="C772" s="65" t="s">
        <v>980</v>
      </c>
      <c r="D772" s="65" t="s">
        <v>28</v>
      </c>
      <c r="E772" s="65" t="s">
        <v>79</v>
      </c>
      <c r="F772" s="65" t="s">
        <v>210</v>
      </c>
    </row>
    <row r="773" spans="1:6" x14ac:dyDescent="0.2">
      <c r="A773" s="64">
        <v>7039</v>
      </c>
      <c r="B773" s="65" t="s">
        <v>579</v>
      </c>
      <c r="C773" s="65" t="s">
        <v>562</v>
      </c>
      <c r="D773" s="65" t="s">
        <v>28</v>
      </c>
      <c r="E773" s="65" t="s">
        <v>79</v>
      </c>
      <c r="F773" s="65" t="s">
        <v>210</v>
      </c>
    </row>
    <row r="774" spans="1:6" x14ac:dyDescent="0.2">
      <c r="A774" s="64">
        <v>7040</v>
      </c>
      <c r="B774" s="65" t="s">
        <v>577</v>
      </c>
      <c r="C774" s="65" t="s">
        <v>228</v>
      </c>
      <c r="D774" s="65" t="s">
        <v>28</v>
      </c>
      <c r="E774" s="65" t="s">
        <v>79</v>
      </c>
      <c r="F774" s="65" t="s">
        <v>210</v>
      </c>
    </row>
    <row r="775" spans="1:6" x14ac:dyDescent="0.2">
      <c r="A775" s="64">
        <v>7041</v>
      </c>
      <c r="B775" s="65" t="s">
        <v>578</v>
      </c>
      <c r="C775" s="65" t="s">
        <v>1016</v>
      </c>
      <c r="D775" s="65" t="s">
        <v>28</v>
      </c>
      <c r="E775" s="65" t="s">
        <v>79</v>
      </c>
      <c r="F775" s="65" t="s">
        <v>210</v>
      </c>
    </row>
    <row r="776" spans="1:6" x14ac:dyDescent="0.2">
      <c r="A776" s="64">
        <v>7042</v>
      </c>
      <c r="B776" s="65" t="s">
        <v>402</v>
      </c>
      <c r="C776" s="65" t="s">
        <v>723</v>
      </c>
      <c r="D776" s="65" t="s">
        <v>28</v>
      </c>
      <c r="E776" s="65" t="s">
        <v>79</v>
      </c>
      <c r="F776" s="65" t="s">
        <v>210</v>
      </c>
    </row>
    <row r="777" spans="1:6" x14ac:dyDescent="0.2">
      <c r="A777" s="64">
        <v>7043</v>
      </c>
      <c r="B777" s="65" t="s">
        <v>61</v>
      </c>
      <c r="C777" s="65" t="s">
        <v>132</v>
      </c>
      <c r="D777" s="65" t="s">
        <v>31</v>
      </c>
      <c r="E777" s="65" t="s">
        <v>79</v>
      </c>
      <c r="F777" s="65" t="s">
        <v>210</v>
      </c>
    </row>
    <row r="778" spans="1:6" x14ac:dyDescent="0.2">
      <c r="A778" s="64">
        <v>7044</v>
      </c>
      <c r="B778" s="65" t="s">
        <v>1078</v>
      </c>
      <c r="C778" s="65" t="s">
        <v>1079</v>
      </c>
      <c r="D778" s="65" t="s">
        <v>31</v>
      </c>
      <c r="E778" s="65" t="s">
        <v>79</v>
      </c>
      <c r="F778" s="65" t="s">
        <v>210</v>
      </c>
    </row>
    <row r="779" spans="1:6" x14ac:dyDescent="0.2">
      <c r="A779" s="64">
        <v>7045</v>
      </c>
      <c r="B779" s="65" t="s">
        <v>1183</v>
      </c>
      <c r="C779" s="65" t="s">
        <v>1184</v>
      </c>
      <c r="D779" s="65" t="s">
        <v>60</v>
      </c>
      <c r="E779" s="65" t="s">
        <v>79</v>
      </c>
      <c r="F779" s="65" t="s">
        <v>210</v>
      </c>
    </row>
    <row r="780" spans="1:6" x14ac:dyDescent="0.2">
      <c r="A780" s="64">
        <v>7046</v>
      </c>
      <c r="B780" s="65" t="s">
        <v>904</v>
      </c>
      <c r="C780" s="65" t="s">
        <v>906</v>
      </c>
      <c r="D780" s="65" t="s">
        <v>36</v>
      </c>
      <c r="E780" s="65" t="s">
        <v>79</v>
      </c>
      <c r="F780" s="65" t="s">
        <v>210</v>
      </c>
    </row>
    <row r="781" spans="1:6" x14ac:dyDescent="0.2">
      <c r="A781" s="64">
        <v>7047</v>
      </c>
      <c r="B781" s="65" t="s">
        <v>1030</v>
      </c>
      <c r="C781" s="65" t="s">
        <v>1031</v>
      </c>
      <c r="D781" s="65" t="s">
        <v>39</v>
      </c>
      <c r="E781" s="65" t="s">
        <v>79</v>
      </c>
      <c r="F781" s="65" t="s">
        <v>210</v>
      </c>
    </row>
    <row r="782" spans="1:6" x14ac:dyDescent="0.2">
      <c r="A782" s="64">
        <v>7048</v>
      </c>
      <c r="B782" s="65" t="s">
        <v>1092</v>
      </c>
      <c r="C782" s="65" t="s">
        <v>1093</v>
      </c>
      <c r="D782" s="65" t="s">
        <v>39</v>
      </c>
      <c r="E782" s="65" t="s">
        <v>79</v>
      </c>
      <c r="F782" s="65" t="s">
        <v>210</v>
      </c>
    </row>
    <row r="783" spans="1:6" x14ac:dyDescent="0.2">
      <c r="A783" s="64">
        <v>7049</v>
      </c>
      <c r="B783" s="65" t="s">
        <v>1092</v>
      </c>
      <c r="C783" s="65" t="s">
        <v>117</v>
      </c>
      <c r="D783" s="65" t="s">
        <v>39</v>
      </c>
      <c r="E783" s="65" t="s">
        <v>79</v>
      </c>
      <c r="F783" s="65" t="s">
        <v>210</v>
      </c>
    </row>
    <row r="784" spans="1:6" x14ac:dyDescent="0.2">
      <c r="A784" s="64">
        <v>7050</v>
      </c>
      <c r="B784" s="65" t="s">
        <v>1238</v>
      </c>
      <c r="C784" s="65" t="s">
        <v>294</v>
      </c>
      <c r="D784" s="65" t="s">
        <v>39</v>
      </c>
      <c r="E784" s="65" t="s">
        <v>79</v>
      </c>
      <c r="F784" s="65" t="s">
        <v>210</v>
      </c>
    </row>
    <row r="785" spans="1:6" x14ac:dyDescent="0.2">
      <c r="A785" s="64">
        <v>7051</v>
      </c>
      <c r="B785" s="65" t="s">
        <v>1244</v>
      </c>
      <c r="C785" s="65" t="s">
        <v>124</v>
      </c>
      <c r="D785" s="65" t="s">
        <v>39</v>
      </c>
      <c r="E785" s="65" t="s">
        <v>79</v>
      </c>
      <c r="F785" s="65" t="s">
        <v>210</v>
      </c>
    </row>
    <row r="786" spans="1:6" x14ac:dyDescent="0.2">
      <c r="A786" s="64">
        <v>7052</v>
      </c>
      <c r="B786" s="65" t="s">
        <v>1434</v>
      </c>
      <c r="C786" s="65" t="s">
        <v>162</v>
      </c>
      <c r="D786" s="65" t="s">
        <v>39</v>
      </c>
      <c r="E786" s="65" t="s">
        <v>79</v>
      </c>
      <c r="F786" s="65" t="s">
        <v>210</v>
      </c>
    </row>
    <row r="787" spans="1:6" x14ac:dyDescent="0.2">
      <c r="A787" s="64">
        <v>7053</v>
      </c>
      <c r="B787" s="65" t="s">
        <v>1346</v>
      </c>
      <c r="C787" s="65" t="s">
        <v>1347</v>
      </c>
      <c r="D787" s="65" t="s">
        <v>39</v>
      </c>
      <c r="E787" s="65" t="s">
        <v>79</v>
      </c>
      <c r="F787" s="65" t="s">
        <v>210</v>
      </c>
    </row>
    <row r="788" spans="1:6" x14ac:dyDescent="0.2">
      <c r="A788" s="64">
        <v>7054</v>
      </c>
      <c r="B788" s="65" t="s">
        <v>1407</v>
      </c>
      <c r="C788" s="65" t="s">
        <v>1408</v>
      </c>
      <c r="D788" s="65" t="s">
        <v>39</v>
      </c>
      <c r="E788" s="65" t="s">
        <v>79</v>
      </c>
      <c r="F788" s="65" t="s">
        <v>210</v>
      </c>
    </row>
    <row r="789" spans="1:6" x14ac:dyDescent="0.2">
      <c r="A789" s="64">
        <v>7055</v>
      </c>
      <c r="B789" s="65" t="s">
        <v>711</v>
      </c>
      <c r="C789" s="65" t="s">
        <v>712</v>
      </c>
      <c r="D789" s="65" t="s">
        <v>42</v>
      </c>
      <c r="E789" s="65" t="s">
        <v>79</v>
      </c>
      <c r="F789" s="65" t="s">
        <v>210</v>
      </c>
    </row>
    <row r="790" spans="1:6" x14ac:dyDescent="0.2">
      <c r="A790" s="64">
        <v>7056</v>
      </c>
      <c r="B790" s="65" t="s">
        <v>1285</v>
      </c>
      <c r="C790" s="65" t="s">
        <v>117</v>
      </c>
      <c r="D790" s="65" t="s">
        <v>70</v>
      </c>
      <c r="E790" s="65" t="s">
        <v>79</v>
      </c>
      <c r="F790" s="65" t="s">
        <v>210</v>
      </c>
    </row>
    <row r="791" spans="1:6" x14ac:dyDescent="0.2">
      <c r="A791" s="64">
        <v>7057</v>
      </c>
      <c r="B791" s="65" t="s">
        <v>832</v>
      </c>
      <c r="C791" s="65" t="s">
        <v>833</v>
      </c>
      <c r="D791" s="65" t="s">
        <v>15</v>
      </c>
      <c r="E791" s="65" t="s">
        <v>79</v>
      </c>
      <c r="F791" s="65" t="s">
        <v>210</v>
      </c>
    </row>
    <row r="792" spans="1:6" x14ac:dyDescent="0.2">
      <c r="A792" s="64">
        <v>7058</v>
      </c>
      <c r="B792" s="65" t="s">
        <v>1376</v>
      </c>
      <c r="C792" s="65" t="s">
        <v>1378</v>
      </c>
      <c r="D792" s="65" t="s">
        <v>5</v>
      </c>
      <c r="E792" s="65" t="s">
        <v>79</v>
      </c>
      <c r="F792" s="65" t="s">
        <v>210</v>
      </c>
    </row>
    <row r="793" spans="1:6" x14ac:dyDescent="0.2">
      <c r="A793" s="64">
        <v>7059</v>
      </c>
      <c r="B793" s="65" t="s">
        <v>569</v>
      </c>
      <c r="C793" s="65" t="s">
        <v>570</v>
      </c>
      <c r="D793" s="65" t="s">
        <v>35</v>
      </c>
      <c r="E793" s="65" t="s">
        <v>79</v>
      </c>
      <c r="F793" s="65" t="s">
        <v>210</v>
      </c>
    </row>
    <row r="794" spans="1:6" x14ac:dyDescent="0.2">
      <c r="A794" s="64">
        <v>7060</v>
      </c>
      <c r="B794" s="65" t="s">
        <v>1146</v>
      </c>
      <c r="C794" s="65" t="s">
        <v>1147</v>
      </c>
      <c r="D794" s="65" t="s">
        <v>35</v>
      </c>
      <c r="E794" s="65" t="s">
        <v>79</v>
      </c>
      <c r="F794" s="65" t="s">
        <v>210</v>
      </c>
    </row>
    <row r="795" spans="1:6" x14ac:dyDescent="0.2">
      <c r="A795" s="64">
        <v>7061</v>
      </c>
      <c r="B795" s="65" t="s">
        <v>1188</v>
      </c>
      <c r="C795" s="65" t="s">
        <v>1189</v>
      </c>
      <c r="D795" s="65" t="s">
        <v>35</v>
      </c>
      <c r="E795" s="65" t="s">
        <v>79</v>
      </c>
      <c r="F795" s="65" t="s">
        <v>210</v>
      </c>
    </row>
    <row r="796" spans="1:6" x14ac:dyDescent="0.2">
      <c r="A796" s="64">
        <v>7062</v>
      </c>
      <c r="B796" s="65" t="s">
        <v>994</v>
      </c>
      <c r="C796" s="65" t="s">
        <v>290</v>
      </c>
      <c r="D796" s="65" t="s">
        <v>35</v>
      </c>
      <c r="E796" s="65" t="s">
        <v>79</v>
      </c>
      <c r="F796" s="65" t="s">
        <v>210</v>
      </c>
    </row>
    <row r="797" spans="1:6" x14ac:dyDescent="0.2">
      <c r="A797" s="64">
        <v>7063</v>
      </c>
      <c r="B797" s="65" t="s">
        <v>571</v>
      </c>
      <c r="C797" s="65" t="s">
        <v>291</v>
      </c>
      <c r="D797" s="65" t="s">
        <v>35</v>
      </c>
      <c r="E797" s="65" t="s">
        <v>79</v>
      </c>
      <c r="F797" s="65" t="s">
        <v>210</v>
      </c>
    </row>
    <row r="798" spans="1:6" x14ac:dyDescent="0.2">
      <c r="A798" s="64">
        <v>7064</v>
      </c>
      <c r="B798" s="65" t="s">
        <v>115</v>
      </c>
      <c r="C798" s="65" t="s">
        <v>292</v>
      </c>
      <c r="D798" s="65" t="s">
        <v>35</v>
      </c>
      <c r="E798" s="65" t="s">
        <v>79</v>
      </c>
      <c r="F798" s="65" t="s">
        <v>210</v>
      </c>
    </row>
    <row r="799" spans="1:6" x14ac:dyDescent="0.2">
      <c r="A799" s="64">
        <v>7065</v>
      </c>
      <c r="B799" s="65" t="s">
        <v>961</v>
      </c>
      <c r="C799" s="65" t="s">
        <v>177</v>
      </c>
      <c r="D799" s="65" t="s">
        <v>35</v>
      </c>
      <c r="E799" s="65" t="s">
        <v>79</v>
      </c>
      <c r="F799" s="65" t="s">
        <v>210</v>
      </c>
    </row>
    <row r="800" spans="1:6" x14ac:dyDescent="0.2">
      <c r="A800" s="64">
        <v>7066</v>
      </c>
      <c r="B800" s="65" t="s">
        <v>362</v>
      </c>
      <c r="C800" s="65" t="s">
        <v>851</v>
      </c>
      <c r="D800" s="65" t="s">
        <v>35</v>
      </c>
      <c r="E800" s="65" t="s">
        <v>79</v>
      </c>
      <c r="F800" s="65" t="s">
        <v>210</v>
      </c>
    </row>
    <row r="801" spans="1:6" x14ac:dyDescent="0.2">
      <c r="A801" s="64">
        <v>7067</v>
      </c>
      <c r="B801" s="65" t="s">
        <v>152</v>
      </c>
      <c r="C801" s="65" t="s">
        <v>162</v>
      </c>
      <c r="D801" s="65" t="s">
        <v>35</v>
      </c>
      <c r="E801" s="65" t="s">
        <v>79</v>
      </c>
      <c r="F801" s="65" t="s">
        <v>210</v>
      </c>
    </row>
    <row r="802" spans="1:6" x14ac:dyDescent="0.2">
      <c r="A802" s="64">
        <v>7068</v>
      </c>
      <c r="B802" s="65" t="s">
        <v>293</v>
      </c>
      <c r="C802" s="65" t="s">
        <v>129</v>
      </c>
      <c r="D802" s="65" t="s">
        <v>35</v>
      </c>
      <c r="E802" s="65" t="s">
        <v>79</v>
      </c>
      <c r="F802" s="65" t="s">
        <v>210</v>
      </c>
    </row>
    <row r="803" spans="1:6" x14ac:dyDescent="0.2">
      <c r="A803" s="64">
        <v>7069</v>
      </c>
      <c r="B803" s="65" t="s">
        <v>954</v>
      </c>
      <c r="C803" s="65" t="s">
        <v>116</v>
      </c>
      <c r="D803" s="65" t="s">
        <v>35</v>
      </c>
      <c r="E803" s="65" t="s">
        <v>79</v>
      </c>
      <c r="F803" s="65" t="s">
        <v>210</v>
      </c>
    </row>
    <row r="804" spans="1:6" x14ac:dyDescent="0.2">
      <c r="A804" s="64">
        <v>7070</v>
      </c>
      <c r="B804" s="65" t="s">
        <v>773</v>
      </c>
      <c r="C804" s="65" t="s">
        <v>133</v>
      </c>
      <c r="D804" s="65" t="s">
        <v>32</v>
      </c>
      <c r="E804" s="65" t="s">
        <v>79</v>
      </c>
      <c r="F804" s="65" t="s">
        <v>210</v>
      </c>
    </row>
    <row r="805" spans="1:6" x14ac:dyDescent="0.2">
      <c r="A805" s="64">
        <v>7071</v>
      </c>
      <c r="B805" s="65" t="s">
        <v>1345</v>
      </c>
      <c r="C805" s="65" t="s">
        <v>561</v>
      </c>
      <c r="D805" s="65" t="s">
        <v>32</v>
      </c>
      <c r="E805" s="65" t="s">
        <v>79</v>
      </c>
      <c r="F805" s="65" t="s">
        <v>210</v>
      </c>
    </row>
    <row r="806" spans="1:6" x14ac:dyDescent="0.2">
      <c r="A806" s="64">
        <v>7072</v>
      </c>
      <c r="B806" s="65" t="s">
        <v>1061</v>
      </c>
      <c r="C806" s="65" t="s">
        <v>142</v>
      </c>
      <c r="D806" s="65" t="s">
        <v>32</v>
      </c>
      <c r="E806" s="65" t="s">
        <v>79</v>
      </c>
      <c r="F806" s="65" t="s">
        <v>210</v>
      </c>
    </row>
    <row r="807" spans="1:6" x14ac:dyDescent="0.2">
      <c r="A807" s="64">
        <v>7073</v>
      </c>
      <c r="B807" s="65" t="s">
        <v>1459</v>
      </c>
      <c r="C807" s="65" t="s">
        <v>135</v>
      </c>
      <c r="D807" s="65" t="s">
        <v>32</v>
      </c>
      <c r="E807" s="65" t="s">
        <v>79</v>
      </c>
      <c r="F807" s="65" t="s">
        <v>210</v>
      </c>
    </row>
    <row r="808" spans="1:6" x14ac:dyDescent="0.2">
      <c r="A808" s="64">
        <v>7074</v>
      </c>
      <c r="B808" s="65" t="s">
        <v>71</v>
      </c>
      <c r="C808" s="65" t="s">
        <v>141</v>
      </c>
      <c r="D808" s="65" t="s">
        <v>32</v>
      </c>
      <c r="E808" s="65" t="s">
        <v>79</v>
      </c>
      <c r="F808" s="65" t="s">
        <v>210</v>
      </c>
    </row>
    <row r="809" spans="1:6" x14ac:dyDescent="0.2">
      <c r="A809" s="64">
        <v>7075</v>
      </c>
      <c r="B809" s="65" t="s">
        <v>143</v>
      </c>
      <c r="C809" s="65" t="s">
        <v>144</v>
      </c>
      <c r="D809" s="65" t="s">
        <v>32</v>
      </c>
      <c r="E809" s="65" t="s">
        <v>79</v>
      </c>
      <c r="F809" s="65" t="s">
        <v>210</v>
      </c>
    </row>
    <row r="810" spans="1:6" x14ac:dyDescent="0.2">
      <c r="A810" s="64">
        <v>7076</v>
      </c>
      <c r="B810" s="65" t="s">
        <v>1362</v>
      </c>
      <c r="C810" s="65" t="s">
        <v>232</v>
      </c>
      <c r="D810" s="65" t="s">
        <v>37</v>
      </c>
      <c r="E810" s="65" t="s">
        <v>79</v>
      </c>
      <c r="F810" s="65" t="s">
        <v>210</v>
      </c>
    </row>
    <row r="811" spans="1:6" x14ac:dyDescent="0.2">
      <c r="A811" s="64">
        <v>7077</v>
      </c>
      <c r="B811" s="65" t="s">
        <v>1151</v>
      </c>
      <c r="C811" s="65" t="s">
        <v>1152</v>
      </c>
      <c r="D811" s="65" t="s">
        <v>37</v>
      </c>
      <c r="E811" s="65" t="s">
        <v>79</v>
      </c>
      <c r="F811" s="65" t="s">
        <v>210</v>
      </c>
    </row>
    <row r="812" spans="1:6" x14ac:dyDescent="0.2">
      <c r="A812" s="64">
        <v>7078</v>
      </c>
      <c r="B812" s="65" t="s">
        <v>947</v>
      </c>
      <c r="C812" s="65" t="s">
        <v>948</v>
      </c>
      <c r="D812" s="65" t="s">
        <v>29</v>
      </c>
      <c r="E812" s="65" t="s">
        <v>79</v>
      </c>
      <c r="F812" s="65" t="s">
        <v>210</v>
      </c>
    </row>
    <row r="813" spans="1:6" x14ac:dyDescent="0.2">
      <c r="A813" s="64">
        <v>7079</v>
      </c>
      <c r="B813" s="65" t="s">
        <v>771</v>
      </c>
      <c r="C813" s="65" t="s">
        <v>772</v>
      </c>
      <c r="D813" s="65" t="s">
        <v>6</v>
      </c>
      <c r="E813" s="65" t="s">
        <v>79</v>
      </c>
      <c r="F813" s="65" t="s">
        <v>210</v>
      </c>
    </row>
    <row r="814" spans="1:6" x14ac:dyDescent="0.2">
      <c r="A814" s="64">
        <v>7080</v>
      </c>
      <c r="B814" s="65" t="s">
        <v>828</v>
      </c>
      <c r="C814" s="65" t="s">
        <v>562</v>
      </c>
      <c r="D814" s="65" t="s">
        <v>6</v>
      </c>
      <c r="E814" s="65" t="s">
        <v>79</v>
      </c>
      <c r="F814" s="65" t="s">
        <v>210</v>
      </c>
    </row>
    <row r="815" spans="1:6" x14ac:dyDescent="0.2">
      <c r="A815" s="64">
        <v>7081</v>
      </c>
      <c r="B815" s="65" t="s">
        <v>145</v>
      </c>
      <c r="C815" s="65" t="s">
        <v>841</v>
      </c>
      <c r="D815" s="65" t="s">
        <v>6</v>
      </c>
      <c r="E815" s="65" t="s">
        <v>79</v>
      </c>
      <c r="F815" s="65" t="s">
        <v>210</v>
      </c>
    </row>
    <row r="816" spans="1:6" x14ac:dyDescent="0.2">
      <c r="A816" s="64">
        <v>7082</v>
      </c>
      <c r="B816" s="65" t="s">
        <v>395</v>
      </c>
      <c r="C816" s="65" t="s">
        <v>118</v>
      </c>
      <c r="D816" s="65" t="s">
        <v>14</v>
      </c>
      <c r="E816" s="65" t="s">
        <v>79</v>
      </c>
      <c r="F816" s="65" t="s">
        <v>210</v>
      </c>
    </row>
    <row r="817" spans="1:6" x14ac:dyDescent="0.2">
      <c r="A817" s="64">
        <v>7083</v>
      </c>
      <c r="B817" s="65" t="s">
        <v>170</v>
      </c>
      <c r="C817" s="65" t="s">
        <v>216</v>
      </c>
      <c r="D817" s="65" t="s">
        <v>14</v>
      </c>
      <c r="E817" s="65" t="s">
        <v>79</v>
      </c>
      <c r="F817" s="65" t="s">
        <v>210</v>
      </c>
    </row>
    <row r="818" spans="1:6" x14ac:dyDescent="0.2">
      <c r="A818" s="64">
        <v>7084</v>
      </c>
      <c r="B818" s="65" t="s">
        <v>1153</v>
      </c>
      <c r="C818" s="65" t="s">
        <v>198</v>
      </c>
      <c r="D818" s="65" t="s">
        <v>14</v>
      </c>
      <c r="E818" s="65" t="s">
        <v>79</v>
      </c>
      <c r="F818" s="65" t="s">
        <v>210</v>
      </c>
    </row>
    <row r="819" spans="1:6" x14ac:dyDescent="0.2">
      <c r="A819" s="64">
        <v>7085</v>
      </c>
      <c r="B819" s="65" t="s">
        <v>395</v>
      </c>
      <c r="C819" s="65" t="s">
        <v>162</v>
      </c>
      <c r="D819" s="65" t="s">
        <v>14</v>
      </c>
      <c r="E819" s="65" t="s">
        <v>79</v>
      </c>
      <c r="F819" s="65" t="s">
        <v>210</v>
      </c>
    </row>
    <row r="820" spans="1:6" x14ac:dyDescent="0.2">
      <c r="A820" s="64">
        <v>7086</v>
      </c>
      <c r="B820" s="65" t="s">
        <v>1272</v>
      </c>
      <c r="C820" s="65" t="s">
        <v>1273</v>
      </c>
      <c r="D820" s="65" t="s">
        <v>46</v>
      </c>
      <c r="E820" s="65" t="s">
        <v>79</v>
      </c>
      <c r="F820" s="65" t="s">
        <v>210</v>
      </c>
    </row>
    <row r="821" spans="1:6" x14ac:dyDescent="0.2">
      <c r="A821" s="64">
        <v>7087</v>
      </c>
      <c r="B821" s="65" t="s">
        <v>1457</v>
      </c>
      <c r="C821" s="65" t="s">
        <v>526</v>
      </c>
      <c r="D821" s="65" t="s">
        <v>39</v>
      </c>
      <c r="E821" s="65" t="s">
        <v>79</v>
      </c>
      <c r="F821" s="65" t="s">
        <v>210</v>
      </c>
    </row>
    <row r="822" spans="1:6" x14ac:dyDescent="0.2">
      <c r="A822" s="64">
        <v>8000</v>
      </c>
      <c r="B822" s="65" t="s">
        <v>605</v>
      </c>
      <c r="C822" s="65" t="s">
        <v>536</v>
      </c>
      <c r="D822" s="65" t="s">
        <v>44</v>
      </c>
      <c r="E822" s="65" t="s">
        <v>79</v>
      </c>
      <c r="F822" s="65" t="s">
        <v>260</v>
      </c>
    </row>
    <row r="823" spans="1:6" x14ac:dyDescent="0.2">
      <c r="A823" s="64">
        <v>8001</v>
      </c>
      <c r="B823" s="65" t="s">
        <v>152</v>
      </c>
      <c r="C823" s="65" t="s">
        <v>181</v>
      </c>
      <c r="D823" s="65" t="s">
        <v>44</v>
      </c>
      <c r="E823" s="65" t="s">
        <v>79</v>
      </c>
      <c r="F823" s="65" t="s">
        <v>260</v>
      </c>
    </row>
    <row r="824" spans="1:6" x14ac:dyDescent="0.2">
      <c r="A824" s="64">
        <v>8002</v>
      </c>
      <c r="B824" s="65" t="s">
        <v>855</v>
      </c>
      <c r="C824" s="65" t="s">
        <v>612</v>
      </c>
      <c r="D824" s="65" t="s">
        <v>44</v>
      </c>
      <c r="E824" s="65" t="s">
        <v>79</v>
      </c>
      <c r="F824" s="65" t="s">
        <v>260</v>
      </c>
    </row>
    <row r="825" spans="1:6" x14ac:dyDescent="0.2">
      <c r="A825" s="64">
        <v>8003</v>
      </c>
      <c r="B825" s="65" t="s">
        <v>641</v>
      </c>
      <c r="C825" s="65" t="s">
        <v>642</v>
      </c>
      <c r="D825" s="65" t="s">
        <v>13</v>
      </c>
      <c r="E825" s="65" t="s">
        <v>79</v>
      </c>
      <c r="F825" s="65" t="s">
        <v>260</v>
      </c>
    </row>
    <row r="826" spans="1:6" x14ac:dyDescent="0.2">
      <c r="A826" s="64">
        <v>8004</v>
      </c>
      <c r="B826" s="65" t="s">
        <v>587</v>
      </c>
      <c r="C826" s="65" t="s">
        <v>113</v>
      </c>
      <c r="D826" s="65" t="s">
        <v>40</v>
      </c>
      <c r="E826" s="65" t="s">
        <v>79</v>
      </c>
      <c r="F826" s="65" t="s">
        <v>260</v>
      </c>
    </row>
    <row r="827" spans="1:6" x14ac:dyDescent="0.2">
      <c r="A827" s="64">
        <v>8005</v>
      </c>
      <c r="B827" s="65" t="s">
        <v>585</v>
      </c>
      <c r="C827" s="65" t="s">
        <v>586</v>
      </c>
      <c r="D827" s="65" t="s">
        <v>40</v>
      </c>
      <c r="E827" s="65" t="s">
        <v>79</v>
      </c>
      <c r="F827" s="65" t="s">
        <v>260</v>
      </c>
    </row>
    <row r="828" spans="1:6" x14ac:dyDescent="0.2">
      <c r="A828" s="64">
        <v>8006</v>
      </c>
      <c r="B828" s="65" t="s">
        <v>93</v>
      </c>
      <c r="C828" s="65" t="s">
        <v>321</v>
      </c>
      <c r="D828" s="65" t="s">
        <v>40</v>
      </c>
      <c r="E828" s="65" t="s">
        <v>79</v>
      </c>
      <c r="F828" s="65" t="s">
        <v>260</v>
      </c>
    </row>
    <row r="829" spans="1:6" x14ac:dyDescent="0.2">
      <c r="A829" s="64">
        <v>8007</v>
      </c>
      <c r="B829" s="65" t="s">
        <v>609</v>
      </c>
      <c r="C829" s="65" t="s">
        <v>986</v>
      </c>
      <c r="D829" s="65" t="s">
        <v>30</v>
      </c>
      <c r="E829" s="65" t="s">
        <v>79</v>
      </c>
      <c r="F829" s="65" t="s">
        <v>260</v>
      </c>
    </row>
    <row r="830" spans="1:6" x14ac:dyDescent="0.2">
      <c r="A830" s="64">
        <v>8008</v>
      </c>
      <c r="B830" s="65" t="s">
        <v>85</v>
      </c>
      <c r="C830" s="65" t="s">
        <v>86</v>
      </c>
      <c r="D830" s="65" t="s">
        <v>34</v>
      </c>
      <c r="E830" s="65" t="s">
        <v>79</v>
      </c>
      <c r="F830" s="65" t="s">
        <v>260</v>
      </c>
    </row>
    <row r="831" spans="1:6" x14ac:dyDescent="0.2">
      <c r="A831" s="64">
        <v>8009</v>
      </c>
      <c r="B831" s="65" t="s">
        <v>1076</v>
      </c>
      <c r="C831" s="65" t="s">
        <v>1077</v>
      </c>
      <c r="D831" s="65" t="s">
        <v>34</v>
      </c>
      <c r="E831" s="65" t="s">
        <v>79</v>
      </c>
      <c r="F831" s="65" t="s">
        <v>260</v>
      </c>
    </row>
    <row r="832" spans="1:6" x14ac:dyDescent="0.2">
      <c r="A832" s="64">
        <v>8010</v>
      </c>
      <c r="B832" s="65" t="s">
        <v>87</v>
      </c>
      <c r="C832" s="65" t="s">
        <v>88</v>
      </c>
      <c r="D832" s="65" t="s">
        <v>34</v>
      </c>
      <c r="E832" s="65" t="s">
        <v>79</v>
      </c>
      <c r="F832" s="65" t="s">
        <v>260</v>
      </c>
    </row>
    <row r="833" spans="1:6" x14ac:dyDescent="0.2">
      <c r="A833" s="64">
        <v>8011</v>
      </c>
      <c r="B833" s="65" t="s">
        <v>329</v>
      </c>
      <c r="C833" s="65" t="s">
        <v>81</v>
      </c>
      <c r="D833" s="65" t="s">
        <v>5</v>
      </c>
      <c r="E833" s="65" t="s">
        <v>79</v>
      </c>
      <c r="F833" s="65" t="s">
        <v>260</v>
      </c>
    </row>
    <row r="834" spans="1:6" x14ac:dyDescent="0.2">
      <c r="A834" s="64">
        <v>8012</v>
      </c>
      <c r="B834" s="65" t="s">
        <v>1092</v>
      </c>
      <c r="C834" s="65" t="s">
        <v>1029</v>
      </c>
      <c r="D834" s="65" t="s">
        <v>5</v>
      </c>
      <c r="E834" s="65" t="s">
        <v>79</v>
      </c>
      <c r="F834" s="65" t="s">
        <v>260</v>
      </c>
    </row>
    <row r="835" spans="1:6" x14ac:dyDescent="0.2">
      <c r="A835" s="64">
        <v>8013</v>
      </c>
      <c r="B835" s="65" t="s">
        <v>334</v>
      </c>
      <c r="C835" s="65" t="s">
        <v>100</v>
      </c>
      <c r="D835" s="65" t="s">
        <v>5</v>
      </c>
      <c r="E835" s="65" t="s">
        <v>79</v>
      </c>
      <c r="F835" s="65" t="s">
        <v>260</v>
      </c>
    </row>
    <row r="836" spans="1:6" x14ac:dyDescent="0.2">
      <c r="A836" s="64">
        <v>8014</v>
      </c>
      <c r="B836" s="65" t="s">
        <v>333</v>
      </c>
      <c r="C836" s="65" t="s">
        <v>146</v>
      </c>
      <c r="D836" s="65" t="s">
        <v>5</v>
      </c>
      <c r="E836" s="65" t="s">
        <v>79</v>
      </c>
      <c r="F836" s="65" t="s">
        <v>260</v>
      </c>
    </row>
    <row r="837" spans="1:6" x14ac:dyDescent="0.2">
      <c r="A837" s="64">
        <v>8015</v>
      </c>
      <c r="B837" s="65" t="s">
        <v>1350</v>
      </c>
      <c r="C837" s="65" t="s">
        <v>1351</v>
      </c>
      <c r="D837" s="65" t="s">
        <v>5</v>
      </c>
      <c r="E837" s="65" t="s">
        <v>79</v>
      </c>
      <c r="F837" s="65" t="s">
        <v>260</v>
      </c>
    </row>
    <row r="838" spans="1:6" x14ac:dyDescent="0.2">
      <c r="A838" s="64">
        <v>8016</v>
      </c>
      <c r="B838" s="65" t="s">
        <v>614</v>
      </c>
      <c r="C838" s="65" t="s">
        <v>615</v>
      </c>
      <c r="D838" s="65" t="s">
        <v>5</v>
      </c>
      <c r="E838" s="65" t="s">
        <v>79</v>
      </c>
      <c r="F838" s="65" t="s">
        <v>260</v>
      </c>
    </row>
    <row r="839" spans="1:6" x14ac:dyDescent="0.2">
      <c r="A839" s="64">
        <v>8017</v>
      </c>
      <c r="B839" s="65" t="s">
        <v>331</v>
      </c>
      <c r="C839" s="65" t="s">
        <v>278</v>
      </c>
      <c r="D839" s="65" t="s">
        <v>5</v>
      </c>
      <c r="E839" s="65" t="s">
        <v>79</v>
      </c>
      <c r="F839" s="65" t="s">
        <v>260</v>
      </c>
    </row>
    <row r="840" spans="1:6" x14ac:dyDescent="0.2">
      <c r="A840" s="64">
        <v>8018</v>
      </c>
      <c r="B840" s="65" t="s">
        <v>800</v>
      </c>
      <c r="C840" s="65" t="s">
        <v>342</v>
      </c>
      <c r="D840" s="65" t="s">
        <v>5</v>
      </c>
      <c r="E840" s="65" t="s">
        <v>79</v>
      </c>
      <c r="F840" s="65" t="s">
        <v>260</v>
      </c>
    </row>
    <row r="841" spans="1:6" x14ac:dyDescent="0.2">
      <c r="A841" s="64">
        <v>8019</v>
      </c>
      <c r="B841" s="65" t="s">
        <v>335</v>
      </c>
      <c r="C841" s="65" t="s">
        <v>336</v>
      </c>
      <c r="D841" s="65" t="s">
        <v>5</v>
      </c>
      <c r="E841" s="65" t="s">
        <v>79</v>
      </c>
      <c r="F841" s="65" t="s">
        <v>260</v>
      </c>
    </row>
    <row r="842" spans="1:6" x14ac:dyDescent="0.2">
      <c r="A842" s="64">
        <v>8020</v>
      </c>
      <c r="B842" s="65" t="s">
        <v>337</v>
      </c>
      <c r="C842" s="65" t="s">
        <v>338</v>
      </c>
      <c r="D842" s="65" t="s">
        <v>5</v>
      </c>
      <c r="E842" s="65" t="s">
        <v>79</v>
      </c>
      <c r="F842" s="65" t="s">
        <v>260</v>
      </c>
    </row>
    <row r="843" spans="1:6" x14ac:dyDescent="0.2">
      <c r="A843" s="64">
        <v>8021</v>
      </c>
      <c r="B843" s="65" t="s">
        <v>329</v>
      </c>
      <c r="C843" s="65" t="s">
        <v>181</v>
      </c>
      <c r="D843" s="65" t="s">
        <v>5</v>
      </c>
      <c r="E843" s="65" t="s">
        <v>79</v>
      </c>
      <c r="F843" s="65" t="s">
        <v>260</v>
      </c>
    </row>
    <row r="844" spans="1:6" x14ac:dyDescent="0.2">
      <c r="A844" s="64">
        <v>8022</v>
      </c>
      <c r="B844" s="65" t="s">
        <v>340</v>
      </c>
      <c r="C844" s="65" t="s">
        <v>341</v>
      </c>
      <c r="D844" s="65" t="s">
        <v>5</v>
      </c>
      <c r="E844" s="65" t="s">
        <v>79</v>
      </c>
      <c r="F844" s="65" t="s">
        <v>260</v>
      </c>
    </row>
    <row r="845" spans="1:6" x14ac:dyDescent="0.2">
      <c r="A845" s="64">
        <v>8023</v>
      </c>
      <c r="B845" s="65" t="s">
        <v>330</v>
      </c>
      <c r="C845" s="65" t="s">
        <v>80</v>
      </c>
      <c r="D845" s="65" t="s">
        <v>5</v>
      </c>
      <c r="E845" s="65" t="s">
        <v>79</v>
      </c>
      <c r="F845" s="65" t="s">
        <v>260</v>
      </c>
    </row>
    <row r="846" spans="1:6" x14ac:dyDescent="0.2">
      <c r="A846" s="64">
        <v>8024</v>
      </c>
      <c r="B846" s="65" t="s">
        <v>613</v>
      </c>
      <c r="C846" s="65" t="s">
        <v>92</v>
      </c>
      <c r="D846" s="65" t="s">
        <v>5</v>
      </c>
      <c r="E846" s="65" t="s">
        <v>79</v>
      </c>
      <c r="F846" s="65" t="s">
        <v>260</v>
      </c>
    </row>
    <row r="847" spans="1:6" x14ac:dyDescent="0.2">
      <c r="A847" s="64">
        <v>8025</v>
      </c>
      <c r="B847" s="65" t="s">
        <v>593</v>
      </c>
      <c r="C847" s="65" t="s">
        <v>594</v>
      </c>
      <c r="D847" s="65" t="s">
        <v>41</v>
      </c>
      <c r="E847" s="65" t="s">
        <v>79</v>
      </c>
      <c r="F847" s="65" t="s">
        <v>260</v>
      </c>
    </row>
    <row r="848" spans="1:6" x14ac:dyDescent="0.2">
      <c r="A848" s="64">
        <v>8026</v>
      </c>
      <c r="B848" s="65" t="s">
        <v>510</v>
      </c>
      <c r="C848" s="65" t="s">
        <v>157</v>
      </c>
      <c r="D848" s="65" t="s">
        <v>41</v>
      </c>
      <c r="E848" s="65" t="s">
        <v>79</v>
      </c>
      <c r="F848" s="65" t="s">
        <v>260</v>
      </c>
    </row>
    <row r="849" spans="1:6" x14ac:dyDescent="0.2">
      <c r="A849" s="64">
        <v>8027</v>
      </c>
      <c r="B849" s="65" t="s">
        <v>591</v>
      </c>
      <c r="C849" s="65" t="s">
        <v>277</v>
      </c>
      <c r="D849" s="65" t="s">
        <v>41</v>
      </c>
      <c r="E849" s="65" t="s">
        <v>79</v>
      </c>
      <c r="F849" s="65" t="s">
        <v>260</v>
      </c>
    </row>
    <row r="850" spans="1:6" x14ac:dyDescent="0.2">
      <c r="A850" s="64">
        <v>8028</v>
      </c>
      <c r="B850" s="65" t="s">
        <v>589</v>
      </c>
      <c r="C850" s="65" t="s">
        <v>590</v>
      </c>
      <c r="D850" s="65" t="s">
        <v>41</v>
      </c>
      <c r="E850" s="65" t="s">
        <v>79</v>
      </c>
      <c r="F850" s="65" t="s">
        <v>260</v>
      </c>
    </row>
    <row r="851" spans="1:6" x14ac:dyDescent="0.2">
      <c r="A851" s="64">
        <v>8029</v>
      </c>
      <c r="B851" s="65" t="s">
        <v>153</v>
      </c>
      <c r="C851" s="65" t="s">
        <v>597</v>
      </c>
      <c r="D851" s="65" t="s">
        <v>41</v>
      </c>
      <c r="E851" s="65" t="s">
        <v>79</v>
      </c>
      <c r="F851" s="65" t="s">
        <v>260</v>
      </c>
    </row>
    <row r="852" spans="1:6" x14ac:dyDescent="0.2">
      <c r="A852" s="64">
        <v>8030</v>
      </c>
      <c r="B852" s="65" t="s">
        <v>598</v>
      </c>
      <c r="C852" s="65" t="s">
        <v>83</v>
      </c>
      <c r="D852" s="65" t="s">
        <v>41</v>
      </c>
      <c r="E852" s="65" t="s">
        <v>79</v>
      </c>
      <c r="F852" s="65" t="s">
        <v>260</v>
      </c>
    </row>
    <row r="853" spans="1:6" x14ac:dyDescent="0.2">
      <c r="A853" s="64">
        <v>8031</v>
      </c>
      <c r="B853" s="65" t="s">
        <v>389</v>
      </c>
      <c r="C853" s="65" t="s">
        <v>1432</v>
      </c>
      <c r="D853" s="65" t="s">
        <v>41</v>
      </c>
      <c r="E853" s="65" t="s">
        <v>79</v>
      </c>
      <c r="F853" s="65" t="s">
        <v>260</v>
      </c>
    </row>
    <row r="854" spans="1:6" x14ac:dyDescent="0.2">
      <c r="A854" s="64">
        <v>8032</v>
      </c>
      <c r="B854" s="65" t="s">
        <v>595</v>
      </c>
      <c r="C854" s="65" t="s">
        <v>596</v>
      </c>
      <c r="D854" s="65" t="s">
        <v>41</v>
      </c>
      <c r="E854" s="65" t="s">
        <v>79</v>
      </c>
      <c r="F854" s="65" t="s">
        <v>260</v>
      </c>
    </row>
    <row r="855" spans="1:6" x14ac:dyDescent="0.2">
      <c r="A855" s="64">
        <v>8033</v>
      </c>
      <c r="B855" s="65" t="s">
        <v>599</v>
      </c>
      <c r="C855" s="65" t="s">
        <v>600</v>
      </c>
      <c r="D855" s="65" t="s">
        <v>41</v>
      </c>
      <c r="E855" s="65" t="s">
        <v>79</v>
      </c>
      <c r="F855" s="65" t="s">
        <v>260</v>
      </c>
    </row>
    <row r="856" spans="1:6" x14ac:dyDescent="0.2">
      <c r="A856" s="64">
        <v>8034</v>
      </c>
      <c r="B856" s="65" t="s">
        <v>601</v>
      </c>
      <c r="C856" s="65" t="s">
        <v>602</v>
      </c>
      <c r="D856" s="65" t="s">
        <v>41</v>
      </c>
      <c r="E856" s="65" t="s">
        <v>79</v>
      </c>
      <c r="F856" s="65" t="s">
        <v>260</v>
      </c>
    </row>
    <row r="857" spans="1:6" x14ac:dyDescent="0.2">
      <c r="A857" s="64">
        <v>8035</v>
      </c>
      <c r="B857" s="65" t="s">
        <v>603</v>
      </c>
      <c r="C857" s="65" t="s">
        <v>604</v>
      </c>
      <c r="D857" s="65" t="s">
        <v>41</v>
      </c>
      <c r="E857" s="65" t="s">
        <v>79</v>
      </c>
      <c r="F857" s="65" t="s">
        <v>260</v>
      </c>
    </row>
    <row r="858" spans="1:6" x14ac:dyDescent="0.2">
      <c r="A858" s="64">
        <v>8036</v>
      </c>
      <c r="B858" s="65" t="s">
        <v>608</v>
      </c>
      <c r="C858" s="65" t="s">
        <v>86</v>
      </c>
      <c r="D858" s="65" t="s">
        <v>28</v>
      </c>
      <c r="E858" s="65" t="s">
        <v>79</v>
      </c>
      <c r="F858" s="65" t="s">
        <v>260</v>
      </c>
    </row>
    <row r="859" spans="1:6" x14ac:dyDescent="0.2">
      <c r="A859" s="64">
        <v>8037</v>
      </c>
      <c r="B859" s="65" t="s">
        <v>297</v>
      </c>
      <c r="C859" s="65" t="s">
        <v>909</v>
      </c>
      <c r="D859" s="65" t="s">
        <v>28</v>
      </c>
      <c r="E859" s="65" t="s">
        <v>79</v>
      </c>
      <c r="F859" s="65" t="s">
        <v>260</v>
      </c>
    </row>
    <row r="860" spans="1:6" x14ac:dyDescent="0.2">
      <c r="A860" s="64">
        <v>8038</v>
      </c>
      <c r="B860" s="65" t="s">
        <v>606</v>
      </c>
      <c r="C860" s="65" t="s">
        <v>280</v>
      </c>
      <c r="D860" s="65" t="s">
        <v>28</v>
      </c>
      <c r="E860" s="65" t="s">
        <v>79</v>
      </c>
      <c r="F860" s="65" t="s">
        <v>260</v>
      </c>
    </row>
    <row r="861" spans="1:6" x14ac:dyDescent="0.2">
      <c r="A861" s="64">
        <v>8039</v>
      </c>
      <c r="B861" s="65" t="s">
        <v>1228</v>
      </c>
      <c r="C861" s="65" t="s">
        <v>136</v>
      </c>
      <c r="D861" s="65" t="s">
        <v>28</v>
      </c>
      <c r="E861" s="65" t="s">
        <v>79</v>
      </c>
      <c r="F861" s="65" t="s">
        <v>260</v>
      </c>
    </row>
    <row r="862" spans="1:6" x14ac:dyDescent="0.2">
      <c r="A862" s="64">
        <v>8040</v>
      </c>
      <c r="B862" s="65" t="s">
        <v>607</v>
      </c>
      <c r="C862" s="65" t="s">
        <v>95</v>
      </c>
      <c r="D862" s="65" t="s">
        <v>28</v>
      </c>
      <c r="E862" s="65" t="s">
        <v>79</v>
      </c>
      <c r="F862" s="65" t="s">
        <v>260</v>
      </c>
    </row>
    <row r="863" spans="1:6" x14ac:dyDescent="0.2">
      <c r="A863" s="64">
        <v>8041</v>
      </c>
      <c r="B863" s="65" t="s">
        <v>499</v>
      </c>
      <c r="C863" s="65" t="s">
        <v>89</v>
      </c>
      <c r="D863" s="65" t="s">
        <v>500</v>
      </c>
      <c r="E863" s="65" t="s">
        <v>79</v>
      </c>
      <c r="F863" s="65" t="s">
        <v>260</v>
      </c>
    </row>
    <row r="864" spans="1:6" x14ac:dyDescent="0.2">
      <c r="A864" s="64">
        <v>8042</v>
      </c>
      <c r="B864" s="65" t="s">
        <v>499</v>
      </c>
      <c r="C864" s="65" t="s">
        <v>353</v>
      </c>
      <c r="D864" s="65" t="s">
        <v>500</v>
      </c>
      <c r="E864" s="65" t="s">
        <v>79</v>
      </c>
      <c r="F864" s="65" t="s">
        <v>260</v>
      </c>
    </row>
    <row r="865" spans="1:6" x14ac:dyDescent="0.2">
      <c r="A865" s="64">
        <v>8043</v>
      </c>
      <c r="B865" s="65" t="s">
        <v>1148</v>
      </c>
      <c r="C865" s="65" t="s">
        <v>339</v>
      </c>
      <c r="D865" s="65" t="s">
        <v>500</v>
      </c>
      <c r="E865" s="65" t="s">
        <v>79</v>
      </c>
      <c r="F865" s="65" t="s">
        <v>260</v>
      </c>
    </row>
    <row r="866" spans="1:6" x14ac:dyDescent="0.2">
      <c r="A866" s="64">
        <v>8044</v>
      </c>
      <c r="B866" s="65" t="s">
        <v>923</v>
      </c>
      <c r="C866" s="65" t="s">
        <v>924</v>
      </c>
      <c r="D866" s="65" t="s">
        <v>33</v>
      </c>
      <c r="E866" s="65" t="s">
        <v>79</v>
      </c>
      <c r="F866" s="65" t="s">
        <v>260</v>
      </c>
    </row>
    <row r="867" spans="1:6" x14ac:dyDescent="0.2">
      <c r="A867" s="64">
        <v>8045</v>
      </c>
      <c r="B867" s="65" t="s">
        <v>1337</v>
      </c>
      <c r="C867" s="65" t="s">
        <v>1338</v>
      </c>
      <c r="D867" s="65" t="s">
        <v>36</v>
      </c>
      <c r="E867" s="65" t="s">
        <v>79</v>
      </c>
      <c r="F867" s="65" t="s">
        <v>260</v>
      </c>
    </row>
    <row r="868" spans="1:6" x14ac:dyDescent="0.2">
      <c r="A868" s="64">
        <v>8046</v>
      </c>
      <c r="B868" s="65" t="s">
        <v>374</v>
      </c>
      <c r="C868" s="65" t="s">
        <v>100</v>
      </c>
      <c r="D868" s="65" t="s">
        <v>42</v>
      </c>
      <c r="E868" s="65" t="s">
        <v>79</v>
      </c>
      <c r="F868" s="65" t="s">
        <v>260</v>
      </c>
    </row>
    <row r="869" spans="1:6" x14ac:dyDescent="0.2">
      <c r="A869" s="64">
        <v>8047</v>
      </c>
      <c r="B869" s="65" t="s">
        <v>940</v>
      </c>
      <c r="C869" s="65" t="s">
        <v>617</v>
      </c>
      <c r="D869" s="65" t="s">
        <v>42</v>
      </c>
      <c r="E869" s="65" t="s">
        <v>79</v>
      </c>
      <c r="F869" s="65" t="s">
        <v>260</v>
      </c>
    </row>
    <row r="870" spans="1:6" x14ac:dyDescent="0.2">
      <c r="A870" s="64">
        <v>8049</v>
      </c>
      <c r="B870" s="65" t="s">
        <v>1409</v>
      </c>
      <c r="C870" s="65" t="s">
        <v>1410</v>
      </c>
      <c r="D870" s="65" t="s">
        <v>70</v>
      </c>
      <c r="E870" s="65" t="s">
        <v>79</v>
      </c>
      <c r="F870" s="65" t="s">
        <v>260</v>
      </c>
    </row>
    <row r="871" spans="1:6" x14ac:dyDescent="0.2">
      <c r="A871" s="64">
        <v>8050</v>
      </c>
      <c r="B871" s="65" t="s">
        <v>1270</v>
      </c>
      <c r="C871" s="65" t="s">
        <v>1271</v>
      </c>
      <c r="D871" s="65" t="s">
        <v>3</v>
      </c>
      <c r="E871" s="65" t="s">
        <v>79</v>
      </c>
      <c r="F871" s="65" t="s">
        <v>260</v>
      </c>
    </row>
    <row r="872" spans="1:6" x14ac:dyDescent="0.2">
      <c r="A872" s="64">
        <v>8051</v>
      </c>
      <c r="B872" s="65" t="s">
        <v>1047</v>
      </c>
      <c r="C872" s="65" t="s">
        <v>1048</v>
      </c>
      <c r="D872" s="65" t="s">
        <v>3</v>
      </c>
      <c r="E872" s="65" t="s">
        <v>79</v>
      </c>
      <c r="F872" s="65" t="s">
        <v>260</v>
      </c>
    </row>
    <row r="873" spans="1:6" x14ac:dyDescent="0.2">
      <c r="A873" s="64">
        <v>8052</v>
      </c>
      <c r="B873" s="65" t="s">
        <v>1363</v>
      </c>
      <c r="C873" s="65" t="s">
        <v>1365</v>
      </c>
      <c r="D873" s="65" t="s">
        <v>15</v>
      </c>
      <c r="E873" s="65" t="s">
        <v>79</v>
      </c>
      <c r="F873" s="65" t="s">
        <v>260</v>
      </c>
    </row>
    <row r="874" spans="1:6" x14ac:dyDescent="0.2">
      <c r="A874" s="64">
        <v>8053</v>
      </c>
      <c r="B874" s="65" t="s">
        <v>656</v>
      </c>
      <c r="C874" s="65" t="s">
        <v>657</v>
      </c>
      <c r="D874" s="65" t="s">
        <v>15</v>
      </c>
      <c r="E874" s="65" t="s">
        <v>79</v>
      </c>
      <c r="F874" s="65" t="s">
        <v>260</v>
      </c>
    </row>
    <row r="875" spans="1:6" x14ac:dyDescent="0.2">
      <c r="A875" s="64">
        <v>8054</v>
      </c>
      <c r="B875" s="65" t="s">
        <v>1501</v>
      </c>
      <c r="C875" s="65" t="s">
        <v>110</v>
      </c>
      <c r="D875" s="65" t="s">
        <v>15</v>
      </c>
      <c r="E875" s="65" t="s">
        <v>79</v>
      </c>
      <c r="F875" s="65" t="s">
        <v>260</v>
      </c>
    </row>
    <row r="876" spans="1:6" x14ac:dyDescent="0.2">
      <c r="A876" s="64">
        <v>8055</v>
      </c>
      <c r="B876" s="65" t="s">
        <v>777</v>
      </c>
      <c r="C876" s="65" t="s">
        <v>778</v>
      </c>
      <c r="D876" s="65" t="s">
        <v>15</v>
      </c>
      <c r="E876" s="65" t="s">
        <v>79</v>
      </c>
      <c r="F876" s="65" t="s">
        <v>260</v>
      </c>
    </row>
    <row r="877" spans="1:6" x14ac:dyDescent="0.2">
      <c r="A877" s="64">
        <v>8056</v>
      </c>
      <c r="B877" s="65" t="s">
        <v>319</v>
      </c>
      <c r="C877" s="65" t="s">
        <v>179</v>
      </c>
      <c r="D877" s="65" t="s">
        <v>35</v>
      </c>
      <c r="E877" s="65" t="s">
        <v>79</v>
      </c>
      <c r="F877" s="65" t="s">
        <v>260</v>
      </c>
    </row>
    <row r="878" spans="1:6" x14ac:dyDescent="0.2">
      <c r="A878" s="64">
        <v>8057</v>
      </c>
      <c r="B878" s="65" t="s">
        <v>320</v>
      </c>
      <c r="C878" s="65" t="s">
        <v>321</v>
      </c>
      <c r="D878" s="65" t="s">
        <v>35</v>
      </c>
      <c r="E878" s="65" t="s">
        <v>79</v>
      </c>
      <c r="F878" s="65" t="s">
        <v>260</v>
      </c>
    </row>
    <row r="879" spans="1:6" x14ac:dyDescent="0.2">
      <c r="A879" s="64">
        <v>8058</v>
      </c>
      <c r="B879" s="65" t="s">
        <v>630</v>
      </c>
      <c r="C879" s="65" t="s">
        <v>962</v>
      </c>
      <c r="D879" s="65" t="s">
        <v>35</v>
      </c>
      <c r="E879" s="65" t="s">
        <v>79</v>
      </c>
      <c r="F879" s="65" t="s">
        <v>260</v>
      </c>
    </row>
    <row r="880" spans="1:6" x14ac:dyDescent="0.2">
      <c r="A880" s="64">
        <v>8059</v>
      </c>
      <c r="B880" s="65" t="s">
        <v>1101</v>
      </c>
      <c r="C880" s="65" t="s">
        <v>267</v>
      </c>
      <c r="D880" s="65" t="s">
        <v>35</v>
      </c>
      <c r="E880" s="65" t="s">
        <v>79</v>
      </c>
      <c r="F880" s="65" t="s">
        <v>260</v>
      </c>
    </row>
    <row r="881" spans="1:6" x14ac:dyDescent="0.2">
      <c r="A881" s="64">
        <v>8060</v>
      </c>
      <c r="B881" s="65" t="s">
        <v>954</v>
      </c>
      <c r="C881" s="65" t="s">
        <v>82</v>
      </c>
      <c r="D881" s="65" t="s">
        <v>35</v>
      </c>
      <c r="E881" s="65" t="s">
        <v>79</v>
      </c>
      <c r="F881" s="65" t="s">
        <v>260</v>
      </c>
    </row>
    <row r="882" spans="1:6" x14ac:dyDescent="0.2">
      <c r="A882" s="64">
        <v>8061</v>
      </c>
      <c r="B882" s="65" t="s">
        <v>105</v>
      </c>
      <c r="C882" s="65" t="s">
        <v>106</v>
      </c>
      <c r="D882" s="65" t="s">
        <v>32</v>
      </c>
      <c r="E882" s="65" t="s">
        <v>79</v>
      </c>
      <c r="F882" s="65" t="s">
        <v>260</v>
      </c>
    </row>
    <row r="883" spans="1:6" x14ac:dyDescent="0.2">
      <c r="A883" s="64">
        <v>8062</v>
      </c>
      <c r="B883" s="65" t="s">
        <v>707</v>
      </c>
      <c r="C883" s="65" t="s">
        <v>708</v>
      </c>
      <c r="D883" s="65" t="s">
        <v>37</v>
      </c>
      <c r="E883" s="65" t="s">
        <v>79</v>
      </c>
      <c r="F883" s="65" t="s">
        <v>260</v>
      </c>
    </row>
    <row r="884" spans="1:6" x14ac:dyDescent="0.2">
      <c r="A884" s="64">
        <v>8063</v>
      </c>
      <c r="B884" s="65" t="s">
        <v>1421</v>
      </c>
      <c r="C884" s="65" t="s">
        <v>1422</v>
      </c>
      <c r="D884" s="65" t="s">
        <v>37</v>
      </c>
      <c r="E884" s="65" t="s">
        <v>79</v>
      </c>
      <c r="F884" s="65" t="s">
        <v>260</v>
      </c>
    </row>
    <row r="885" spans="1:6" x14ac:dyDescent="0.2">
      <c r="A885" s="64">
        <v>8064</v>
      </c>
      <c r="B885" s="65" t="s">
        <v>1381</v>
      </c>
      <c r="C885" s="65" t="s">
        <v>482</v>
      </c>
      <c r="D885" s="65" t="s">
        <v>37</v>
      </c>
      <c r="E885" s="65" t="s">
        <v>79</v>
      </c>
      <c r="F885" s="65" t="s">
        <v>260</v>
      </c>
    </row>
    <row r="886" spans="1:6" x14ac:dyDescent="0.2">
      <c r="A886" s="64">
        <v>8065</v>
      </c>
      <c r="B886" s="65" t="s">
        <v>944</v>
      </c>
      <c r="C886" s="65" t="s">
        <v>180</v>
      </c>
      <c r="D886" s="65" t="s">
        <v>37</v>
      </c>
      <c r="E886" s="65" t="s">
        <v>79</v>
      </c>
      <c r="F886" s="65" t="s">
        <v>260</v>
      </c>
    </row>
    <row r="887" spans="1:6" x14ac:dyDescent="0.2">
      <c r="A887" s="64">
        <v>8066</v>
      </c>
      <c r="B887" s="65" t="s">
        <v>103</v>
      </c>
      <c r="C887" s="65" t="s">
        <v>611</v>
      </c>
      <c r="D887" s="65" t="s">
        <v>37</v>
      </c>
      <c r="E887" s="65" t="s">
        <v>79</v>
      </c>
      <c r="F887" s="65" t="s">
        <v>260</v>
      </c>
    </row>
    <row r="888" spans="1:6" x14ac:dyDescent="0.2">
      <c r="A888" s="64">
        <v>8067</v>
      </c>
      <c r="B888" s="65" t="s">
        <v>1080</v>
      </c>
      <c r="C888" s="65" t="s">
        <v>1081</v>
      </c>
      <c r="D888" s="65" t="s">
        <v>37</v>
      </c>
      <c r="E888" s="65" t="s">
        <v>79</v>
      </c>
      <c r="F888" s="65" t="s">
        <v>260</v>
      </c>
    </row>
    <row r="889" spans="1:6" x14ac:dyDescent="0.2">
      <c r="A889" s="64">
        <v>8068</v>
      </c>
      <c r="B889" s="65" t="s">
        <v>76</v>
      </c>
      <c r="C889" s="65" t="s">
        <v>324</v>
      </c>
      <c r="D889" s="65" t="s">
        <v>46</v>
      </c>
      <c r="E889" s="65" t="s">
        <v>79</v>
      </c>
      <c r="F889" s="65" t="s">
        <v>260</v>
      </c>
    </row>
    <row r="890" spans="1:6" x14ac:dyDescent="0.2">
      <c r="A890" s="64">
        <v>8069</v>
      </c>
      <c r="B890" s="65" t="s">
        <v>1436</v>
      </c>
      <c r="C890" s="65" t="s">
        <v>199</v>
      </c>
      <c r="D890" s="65" t="s">
        <v>758</v>
      </c>
      <c r="E890" s="65" t="s">
        <v>79</v>
      </c>
      <c r="F890" s="65" t="s">
        <v>260</v>
      </c>
    </row>
    <row r="891" spans="1:6" x14ac:dyDescent="0.2">
      <c r="A891" s="64">
        <v>8070</v>
      </c>
      <c r="B891" s="65" t="s">
        <v>1145</v>
      </c>
      <c r="C891" s="65" t="s">
        <v>155</v>
      </c>
      <c r="D891" s="65" t="s">
        <v>758</v>
      </c>
      <c r="E891" s="65" t="s">
        <v>79</v>
      </c>
      <c r="F891" s="65" t="s">
        <v>260</v>
      </c>
    </row>
    <row r="892" spans="1:6" x14ac:dyDescent="0.2">
      <c r="A892" s="64">
        <v>8071</v>
      </c>
      <c r="B892" s="65" t="s">
        <v>859</v>
      </c>
      <c r="C892" s="65" t="s">
        <v>583</v>
      </c>
      <c r="D892" s="65" t="s">
        <v>758</v>
      </c>
      <c r="E892" s="65" t="s">
        <v>79</v>
      </c>
      <c r="F892" s="65" t="s">
        <v>260</v>
      </c>
    </row>
    <row r="893" spans="1:6" x14ac:dyDescent="0.2">
      <c r="A893" s="64">
        <v>8072</v>
      </c>
      <c r="B893" s="65" t="s">
        <v>1354</v>
      </c>
      <c r="C893" s="65" t="s">
        <v>114</v>
      </c>
      <c r="D893" s="65" t="s">
        <v>758</v>
      </c>
      <c r="E893" s="65" t="s">
        <v>79</v>
      </c>
      <c r="F893" s="65" t="s">
        <v>260</v>
      </c>
    </row>
    <row r="894" spans="1:6" x14ac:dyDescent="0.2">
      <c r="A894" s="64">
        <v>8073</v>
      </c>
      <c r="B894" s="65" t="s">
        <v>351</v>
      </c>
      <c r="C894" s="65" t="s">
        <v>959</v>
      </c>
      <c r="D894" s="65" t="s">
        <v>758</v>
      </c>
      <c r="E894" s="65" t="s">
        <v>79</v>
      </c>
      <c r="F894" s="65" t="s">
        <v>260</v>
      </c>
    </row>
    <row r="895" spans="1:6" x14ac:dyDescent="0.2">
      <c r="A895" s="64">
        <v>8074</v>
      </c>
      <c r="B895" s="65" t="s">
        <v>616</v>
      </c>
      <c r="C895" s="65" t="s">
        <v>1232</v>
      </c>
      <c r="D895" s="65" t="s">
        <v>43</v>
      </c>
      <c r="E895" s="65" t="s">
        <v>79</v>
      </c>
      <c r="F895" s="65" t="s">
        <v>260</v>
      </c>
    </row>
    <row r="896" spans="1:6" x14ac:dyDescent="0.2">
      <c r="A896" s="64">
        <v>8075</v>
      </c>
      <c r="B896" s="65" t="s">
        <v>1083</v>
      </c>
      <c r="C896" s="65" t="s">
        <v>1084</v>
      </c>
      <c r="D896" s="65" t="s">
        <v>6</v>
      </c>
      <c r="E896" s="65" t="s">
        <v>79</v>
      </c>
      <c r="F896" s="65" t="s">
        <v>260</v>
      </c>
    </row>
    <row r="897" spans="1:6" x14ac:dyDescent="0.2">
      <c r="A897" s="64">
        <v>8076</v>
      </c>
      <c r="B897" s="65" t="s">
        <v>271</v>
      </c>
      <c r="C897" s="65" t="s">
        <v>1112</v>
      </c>
      <c r="D897" s="65" t="s">
        <v>14</v>
      </c>
      <c r="E897" s="65" t="s">
        <v>79</v>
      </c>
      <c r="F897" s="65" t="s">
        <v>260</v>
      </c>
    </row>
    <row r="898" spans="1:6" x14ac:dyDescent="0.2">
      <c r="A898" s="64">
        <v>8077</v>
      </c>
      <c r="B898" s="65" t="s">
        <v>756</v>
      </c>
      <c r="C898" s="65" t="s">
        <v>757</v>
      </c>
      <c r="D898" s="65" t="s">
        <v>758</v>
      </c>
      <c r="E898" s="65" t="s">
        <v>79</v>
      </c>
      <c r="F898" s="65" t="s">
        <v>260</v>
      </c>
    </row>
    <row r="899" spans="1:6" x14ac:dyDescent="0.2">
      <c r="A899" s="64">
        <v>8078</v>
      </c>
      <c r="B899" s="65" t="s">
        <v>848</v>
      </c>
      <c r="C899" s="65" t="s">
        <v>86</v>
      </c>
      <c r="D899" s="65" t="s">
        <v>758</v>
      </c>
      <c r="E899" s="65" t="s">
        <v>79</v>
      </c>
      <c r="F899" s="65" t="s">
        <v>260</v>
      </c>
    </row>
    <row r="900" spans="1:6" x14ac:dyDescent="0.2">
      <c r="A900" s="64">
        <v>8079</v>
      </c>
      <c r="B900" s="65" t="s">
        <v>1073</v>
      </c>
      <c r="C900" s="65" t="s">
        <v>757</v>
      </c>
      <c r="D900" s="65" t="s">
        <v>758</v>
      </c>
      <c r="E900" s="65" t="s">
        <v>79</v>
      </c>
      <c r="F900" s="65" t="s">
        <v>260</v>
      </c>
    </row>
    <row r="901" spans="1:6" x14ac:dyDescent="0.2">
      <c r="A901" s="64">
        <v>8080</v>
      </c>
      <c r="B901" s="65" t="s">
        <v>1149</v>
      </c>
      <c r="C901" s="65" t="s">
        <v>1150</v>
      </c>
      <c r="D901" s="65" t="s">
        <v>46</v>
      </c>
      <c r="E901" s="65" t="s">
        <v>79</v>
      </c>
      <c r="F901" s="65" t="s">
        <v>260</v>
      </c>
    </row>
    <row r="902" spans="1:6" x14ac:dyDescent="0.2">
      <c r="A902" s="64">
        <v>8081</v>
      </c>
      <c r="B902" s="65" t="s">
        <v>1107</v>
      </c>
      <c r="C902" s="65" t="s">
        <v>588</v>
      </c>
      <c r="D902" s="65" t="s">
        <v>12</v>
      </c>
      <c r="E902" s="65" t="s">
        <v>79</v>
      </c>
      <c r="F902" s="65" t="s">
        <v>260</v>
      </c>
    </row>
    <row r="903" spans="1:6" x14ac:dyDescent="0.2">
      <c r="A903" s="64">
        <v>8082</v>
      </c>
      <c r="B903" s="65" t="s">
        <v>1065</v>
      </c>
      <c r="C903" s="65" t="s">
        <v>1066</v>
      </c>
      <c r="D903" s="65" t="s">
        <v>12</v>
      </c>
      <c r="E903" s="65" t="s">
        <v>79</v>
      </c>
      <c r="F903" s="65" t="s">
        <v>260</v>
      </c>
    </row>
    <row r="904" spans="1:6" x14ac:dyDescent="0.2">
      <c r="A904" s="30"/>
      <c r="B904" s="31"/>
      <c r="C904" s="31"/>
      <c r="D904" s="31"/>
      <c r="E904" s="31"/>
      <c r="F904" s="31"/>
    </row>
    <row r="905" spans="1:6" x14ac:dyDescent="0.2">
      <c r="A905" s="30"/>
      <c r="B905" s="31"/>
      <c r="C905" s="31"/>
      <c r="D905" s="31"/>
      <c r="E905" s="31"/>
      <c r="F905" s="31"/>
    </row>
    <row r="906" spans="1:6" x14ac:dyDescent="0.2">
      <c r="A906" s="30"/>
      <c r="B906" s="31"/>
      <c r="C906" s="31"/>
      <c r="D906" s="31"/>
      <c r="E906" s="31"/>
      <c r="F906" s="31"/>
    </row>
    <row r="907" spans="1:6" x14ac:dyDescent="0.2">
      <c r="A907" s="30"/>
      <c r="B907" s="31"/>
      <c r="C907" s="31"/>
      <c r="D907" s="31"/>
      <c r="E907" s="31"/>
      <c r="F907" s="31"/>
    </row>
    <row r="908" spans="1:6" x14ac:dyDescent="0.2">
      <c r="A908" s="30"/>
      <c r="B908" s="31"/>
      <c r="C908" s="31"/>
      <c r="D908" s="31"/>
      <c r="E908" s="31"/>
      <c r="F908" s="31"/>
    </row>
    <row r="909" spans="1:6" x14ac:dyDescent="0.2">
      <c r="A909" s="30"/>
      <c r="B909" s="31"/>
      <c r="C909" s="31"/>
      <c r="D909" s="31"/>
      <c r="E909" s="31"/>
      <c r="F909" s="31"/>
    </row>
    <row r="910" spans="1:6" x14ac:dyDescent="0.2">
      <c r="A910" s="30"/>
      <c r="B910" s="31"/>
      <c r="C910" s="31"/>
      <c r="D910" s="31"/>
      <c r="E910" s="31"/>
      <c r="F910" s="31"/>
    </row>
    <row r="911" spans="1:6" x14ac:dyDescent="0.2">
      <c r="A911" s="30"/>
      <c r="B911" s="31"/>
      <c r="C911" s="31"/>
      <c r="D911" s="31"/>
      <c r="E911" s="31"/>
      <c r="F911" s="31"/>
    </row>
    <row r="912" spans="1:6" x14ac:dyDescent="0.2">
      <c r="A912" s="30"/>
      <c r="B912" s="31"/>
      <c r="C912" s="31"/>
      <c r="D912" s="31"/>
      <c r="E912" s="31"/>
      <c r="F912" s="31"/>
    </row>
    <row r="913" spans="1:6" x14ac:dyDescent="0.2">
      <c r="A913" s="30"/>
      <c r="B913" s="31"/>
      <c r="C913" s="31"/>
      <c r="D913" s="31"/>
      <c r="E913" s="31"/>
      <c r="F913" s="31"/>
    </row>
    <row r="914" spans="1:6" x14ac:dyDescent="0.2">
      <c r="A914" s="30"/>
      <c r="B914" s="31"/>
      <c r="C914" s="31"/>
      <c r="D914" s="31"/>
      <c r="E914" s="31"/>
      <c r="F914" s="31"/>
    </row>
    <row r="915" spans="1:6" x14ac:dyDescent="0.2">
      <c r="A915" s="30"/>
      <c r="B915" s="31"/>
      <c r="C915" s="31"/>
      <c r="D915" s="31"/>
      <c r="E915" s="31"/>
      <c r="F915" s="31"/>
    </row>
    <row r="916" spans="1:6" x14ac:dyDescent="0.2">
      <c r="A916" s="30"/>
      <c r="B916" s="31"/>
      <c r="C916" s="31"/>
      <c r="D916" s="31"/>
      <c r="E916" s="31"/>
      <c r="F916" s="31"/>
    </row>
    <row r="917" spans="1:6" x14ac:dyDescent="0.2">
      <c r="A917" s="30"/>
      <c r="B917" s="31"/>
      <c r="C917" s="31"/>
      <c r="D917" s="31"/>
      <c r="E917" s="31"/>
      <c r="F917" s="31"/>
    </row>
    <row r="918" spans="1:6" x14ac:dyDescent="0.2">
      <c r="A918" s="30"/>
      <c r="B918" s="31"/>
      <c r="C918" s="31"/>
      <c r="D918" s="31"/>
      <c r="E918" s="31"/>
      <c r="F918" s="31"/>
    </row>
    <row r="919" spans="1:6" x14ac:dyDescent="0.2">
      <c r="A919" s="30"/>
      <c r="B919" s="31"/>
      <c r="C919" s="31"/>
      <c r="D919" s="31"/>
      <c r="E919" s="31"/>
      <c r="F919" s="31"/>
    </row>
    <row r="920" spans="1:6" x14ac:dyDescent="0.2">
      <c r="A920" s="30"/>
      <c r="B920" s="31"/>
      <c r="C920" s="31"/>
      <c r="D920" s="31"/>
      <c r="E920" s="31"/>
      <c r="F920" s="31"/>
    </row>
    <row r="921" spans="1:6" x14ac:dyDescent="0.2">
      <c r="A921" s="30"/>
      <c r="B921" s="31"/>
      <c r="C921" s="31"/>
      <c r="D921" s="31"/>
      <c r="E921" s="31"/>
      <c r="F921" s="31"/>
    </row>
    <row r="922" spans="1:6" x14ac:dyDescent="0.2">
      <c r="A922" s="30"/>
      <c r="B922" s="31"/>
      <c r="C922" s="31"/>
      <c r="D922" s="31"/>
      <c r="E922" s="31"/>
      <c r="F922" s="31"/>
    </row>
    <row r="923" spans="1:6" x14ac:dyDescent="0.2">
      <c r="A923" s="30"/>
      <c r="B923" s="31"/>
      <c r="C923" s="31"/>
      <c r="D923" s="31"/>
      <c r="E923" s="31"/>
      <c r="F923" s="31"/>
    </row>
    <row r="924" spans="1:6" x14ac:dyDescent="0.2">
      <c r="A924" s="30"/>
      <c r="B924" s="31"/>
      <c r="C924" s="31"/>
      <c r="D924" s="31"/>
      <c r="E924" s="31"/>
      <c r="F924" s="31"/>
    </row>
    <row r="925" spans="1:6" x14ac:dyDescent="0.2">
      <c r="A925" s="30"/>
      <c r="B925" s="31"/>
      <c r="C925" s="31"/>
      <c r="D925" s="31"/>
      <c r="E925" s="31"/>
      <c r="F925" s="31"/>
    </row>
    <row r="926" spans="1:6" x14ac:dyDescent="0.2">
      <c r="A926" s="30"/>
      <c r="B926" s="31"/>
      <c r="C926" s="31"/>
      <c r="D926" s="31"/>
      <c r="E926" s="31"/>
      <c r="F926" s="31"/>
    </row>
    <row r="927" spans="1:6" x14ac:dyDescent="0.2">
      <c r="A927" s="30"/>
      <c r="B927" s="31"/>
      <c r="C927" s="31"/>
      <c r="D927" s="31"/>
      <c r="E927" s="31"/>
      <c r="F927" s="31"/>
    </row>
    <row r="928" spans="1:6" x14ac:dyDescent="0.2">
      <c r="A928" s="30"/>
      <c r="B928" s="31"/>
      <c r="C928" s="31"/>
      <c r="D928" s="31"/>
      <c r="E928" s="31"/>
      <c r="F928" s="31"/>
    </row>
    <row r="929" spans="1:6" x14ac:dyDescent="0.2">
      <c r="A929" s="30"/>
      <c r="B929" s="31"/>
      <c r="C929" s="31"/>
      <c r="D929" s="31"/>
      <c r="E929" s="31"/>
      <c r="F929" s="31"/>
    </row>
    <row r="930" spans="1:6" x14ac:dyDescent="0.2">
      <c r="A930" s="30"/>
      <c r="B930" s="31"/>
      <c r="C930" s="31"/>
      <c r="D930" s="31"/>
      <c r="E930" s="31"/>
      <c r="F930" s="31"/>
    </row>
    <row r="931" spans="1:6" x14ac:dyDescent="0.2">
      <c r="A931" s="30"/>
      <c r="B931" s="31"/>
      <c r="C931" s="31"/>
      <c r="D931" s="31"/>
      <c r="E931" s="31"/>
      <c r="F931" s="31"/>
    </row>
    <row r="932" spans="1:6" x14ac:dyDescent="0.2">
      <c r="A932" s="30"/>
      <c r="B932" s="31"/>
      <c r="C932" s="31"/>
      <c r="D932" s="31"/>
      <c r="E932" s="31"/>
      <c r="F932" s="31"/>
    </row>
    <row r="933" spans="1:6" x14ac:dyDescent="0.2">
      <c r="A933" s="30"/>
      <c r="B933" s="31"/>
      <c r="C933" s="31"/>
      <c r="D933" s="31"/>
      <c r="E933" s="31"/>
      <c r="F933" s="31"/>
    </row>
    <row r="934" spans="1:6" x14ac:dyDescent="0.2">
      <c r="A934" s="30"/>
      <c r="B934" s="31"/>
      <c r="C934" s="31"/>
      <c r="D934" s="31"/>
      <c r="E934" s="31"/>
      <c r="F934" s="31"/>
    </row>
    <row r="935" spans="1:6" x14ac:dyDescent="0.2">
      <c r="A935" s="30"/>
      <c r="B935" s="31"/>
      <c r="C935" s="31"/>
      <c r="D935" s="31"/>
      <c r="E935" s="31"/>
      <c r="F935" s="31"/>
    </row>
    <row r="936" spans="1:6" x14ac:dyDescent="0.2">
      <c r="A936" s="30"/>
      <c r="B936" s="31"/>
      <c r="C936" s="31"/>
      <c r="D936" s="31"/>
      <c r="E936" s="31"/>
      <c r="F936" s="31"/>
    </row>
    <row r="937" spans="1:6" x14ac:dyDescent="0.2">
      <c r="A937" s="30"/>
      <c r="B937" s="31"/>
      <c r="C937" s="31"/>
      <c r="D937" s="31"/>
      <c r="E937" s="31"/>
      <c r="F937" s="31"/>
    </row>
    <row r="938" spans="1:6" x14ac:dyDescent="0.2">
      <c r="A938" s="30"/>
      <c r="B938" s="31"/>
      <c r="C938" s="31"/>
      <c r="D938" s="31"/>
      <c r="E938" s="31"/>
      <c r="F938" s="31"/>
    </row>
    <row r="939" spans="1:6" x14ac:dyDescent="0.2">
      <c r="A939" s="30"/>
      <c r="B939" s="31"/>
      <c r="C939" s="31"/>
      <c r="D939" s="31"/>
      <c r="E939" s="31"/>
      <c r="F939" s="31"/>
    </row>
    <row r="940" spans="1:6" x14ac:dyDescent="0.2">
      <c r="A940" s="30"/>
      <c r="B940" s="31"/>
      <c r="C940" s="31"/>
      <c r="D940" s="31"/>
      <c r="E940" s="31"/>
      <c r="F940" s="31"/>
    </row>
    <row r="941" spans="1:6" x14ac:dyDescent="0.2">
      <c r="A941" s="30"/>
      <c r="B941" s="31"/>
      <c r="C941" s="31"/>
      <c r="D941" s="31"/>
      <c r="E941" s="31"/>
      <c r="F941" s="31"/>
    </row>
    <row r="942" spans="1:6" x14ac:dyDescent="0.2">
      <c r="A942" s="30"/>
      <c r="B942" s="31"/>
      <c r="C942" s="31"/>
      <c r="D942" s="31"/>
      <c r="E942" s="31"/>
      <c r="F942" s="31"/>
    </row>
    <row r="943" spans="1:6" x14ac:dyDescent="0.2">
      <c r="A943" s="30"/>
      <c r="B943" s="31"/>
      <c r="C943" s="31"/>
      <c r="D943" s="31"/>
      <c r="E943" s="31"/>
      <c r="F943" s="31"/>
    </row>
    <row r="944" spans="1:6" x14ac:dyDescent="0.2">
      <c r="A944" s="30"/>
      <c r="B944" s="31"/>
      <c r="C944" s="31"/>
      <c r="D944" s="31"/>
      <c r="E944" s="31"/>
      <c r="F944" s="31"/>
    </row>
    <row r="945" spans="1:6" x14ac:dyDescent="0.2">
      <c r="A945" s="30"/>
      <c r="B945" s="31"/>
      <c r="C945" s="31"/>
      <c r="D945" s="31"/>
      <c r="E945" s="31"/>
      <c r="F945" s="31"/>
    </row>
    <row r="946" spans="1:6" x14ac:dyDescent="0.2">
      <c r="A946" s="30"/>
      <c r="B946" s="31"/>
      <c r="C946" s="31"/>
      <c r="D946" s="31"/>
      <c r="E946" s="31"/>
      <c r="F946" s="31"/>
    </row>
    <row r="947" spans="1:6" x14ac:dyDescent="0.2">
      <c r="A947" s="30"/>
      <c r="B947" s="31"/>
      <c r="C947" s="31"/>
      <c r="D947" s="31"/>
      <c r="E947" s="31"/>
      <c r="F947" s="31"/>
    </row>
    <row r="948" spans="1:6" x14ac:dyDescent="0.2">
      <c r="A948" s="30"/>
      <c r="B948" s="31"/>
      <c r="C948" s="31"/>
      <c r="D948" s="31"/>
      <c r="E948" s="31"/>
      <c r="F948" s="31"/>
    </row>
    <row r="949" spans="1:6" x14ac:dyDescent="0.2">
      <c r="A949" s="30"/>
      <c r="B949" s="31"/>
      <c r="C949" s="31"/>
      <c r="D949" s="31"/>
      <c r="E949" s="31"/>
      <c r="F949" s="31"/>
    </row>
    <row r="950" spans="1:6" x14ac:dyDescent="0.2">
      <c r="A950" s="30"/>
      <c r="B950" s="31"/>
      <c r="C950" s="31"/>
      <c r="D950" s="31"/>
      <c r="E950" s="31"/>
      <c r="F950" s="31"/>
    </row>
    <row r="951" spans="1:6" x14ac:dyDescent="0.2">
      <c r="A951" s="30"/>
      <c r="B951" s="31"/>
      <c r="C951" s="31"/>
      <c r="D951" s="31"/>
      <c r="E951" s="31"/>
      <c r="F951" s="31"/>
    </row>
    <row r="952" spans="1:6" x14ac:dyDescent="0.2">
      <c r="A952" s="30"/>
      <c r="B952" s="31"/>
      <c r="C952" s="31"/>
      <c r="D952" s="31"/>
      <c r="E952" s="31"/>
      <c r="F952" s="31"/>
    </row>
    <row r="953" spans="1:6" x14ac:dyDescent="0.2">
      <c r="A953" s="30"/>
      <c r="B953" s="31"/>
      <c r="C953" s="31"/>
      <c r="D953" s="31"/>
      <c r="E953" s="31"/>
      <c r="F953" s="31"/>
    </row>
    <row r="954" spans="1:6" x14ac:dyDescent="0.2">
      <c r="A954" s="30"/>
      <c r="B954" s="31"/>
      <c r="C954" s="31"/>
      <c r="D954" s="31"/>
      <c r="E954" s="31"/>
      <c r="F954" s="31"/>
    </row>
    <row r="955" spans="1:6" x14ac:dyDescent="0.2">
      <c r="A955" s="30"/>
      <c r="B955" s="31"/>
      <c r="C955" s="31"/>
      <c r="D955" s="31"/>
      <c r="E955" s="31"/>
      <c r="F955" s="31"/>
    </row>
    <row r="956" spans="1:6" x14ac:dyDescent="0.2">
      <c r="A956" s="30"/>
      <c r="B956" s="31"/>
      <c r="C956" s="31"/>
      <c r="D956" s="31"/>
      <c r="E956" s="31"/>
      <c r="F956" s="31"/>
    </row>
    <row r="957" spans="1:6" x14ac:dyDescent="0.2">
      <c r="A957" s="30"/>
      <c r="B957" s="31"/>
      <c r="C957" s="31"/>
      <c r="D957" s="31"/>
      <c r="E957" s="31"/>
      <c r="F957" s="31"/>
    </row>
    <row r="958" spans="1:6" x14ac:dyDescent="0.2">
      <c r="A958" s="30"/>
      <c r="B958" s="31"/>
      <c r="C958" s="31"/>
      <c r="D958" s="31"/>
      <c r="E958" s="31"/>
      <c r="F958" s="31"/>
    </row>
    <row r="959" spans="1:6" x14ac:dyDescent="0.2">
      <c r="A959" s="30"/>
      <c r="B959" s="31"/>
      <c r="C959" s="31"/>
      <c r="D959" s="31"/>
      <c r="E959" s="31"/>
      <c r="F959" s="31"/>
    </row>
    <row r="960" spans="1:6" x14ac:dyDescent="0.2">
      <c r="A960" s="30"/>
      <c r="B960" s="31"/>
      <c r="C960" s="31"/>
      <c r="D960" s="31"/>
      <c r="E960" s="31"/>
      <c r="F960" s="31"/>
    </row>
    <row r="961" spans="1:6" x14ac:dyDescent="0.2">
      <c r="A961" s="30"/>
      <c r="B961" s="31"/>
      <c r="C961" s="31"/>
      <c r="D961" s="31"/>
      <c r="E961" s="31"/>
      <c r="F961" s="31"/>
    </row>
    <row r="962" spans="1:6" x14ac:dyDescent="0.2">
      <c r="A962" s="30"/>
      <c r="B962" s="31"/>
      <c r="C962" s="31"/>
      <c r="D962" s="31"/>
      <c r="E962" s="31"/>
      <c r="F962" s="31"/>
    </row>
    <row r="963" spans="1:6" x14ac:dyDescent="0.2">
      <c r="A963" s="30"/>
      <c r="B963" s="31"/>
      <c r="C963" s="31"/>
      <c r="D963" s="31"/>
      <c r="E963" s="31"/>
      <c r="F963" s="31"/>
    </row>
    <row r="964" spans="1:6" x14ac:dyDescent="0.2">
      <c r="A964" s="30"/>
      <c r="B964" s="31"/>
      <c r="C964" s="31"/>
      <c r="D964" s="31"/>
      <c r="E964" s="31"/>
      <c r="F964" s="31"/>
    </row>
    <row r="965" spans="1:6" x14ac:dyDescent="0.2">
      <c r="A965" s="30"/>
      <c r="B965" s="31"/>
      <c r="C965" s="31"/>
      <c r="D965" s="31"/>
      <c r="E965" s="31"/>
      <c r="F965" s="31"/>
    </row>
    <row r="966" spans="1:6" x14ac:dyDescent="0.2">
      <c r="A966" s="30"/>
      <c r="B966" s="31"/>
      <c r="C966" s="31"/>
      <c r="D966" s="31"/>
      <c r="E966" s="31"/>
      <c r="F966" s="31"/>
    </row>
    <row r="967" spans="1:6" x14ac:dyDescent="0.2">
      <c r="A967" s="30"/>
      <c r="B967" s="31"/>
      <c r="C967" s="31"/>
      <c r="D967" s="31"/>
      <c r="E967" s="31"/>
      <c r="F967" s="31"/>
    </row>
    <row r="968" spans="1:6" x14ac:dyDescent="0.2">
      <c r="A968" s="30"/>
      <c r="B968" s="31"/>
      <c r="C968" s="31"/>
      <c r="D968" s="31"/>
      <c r="E968" s="31"/>
      <c r="F968" s="31"/>
    </row>
    <row r="969" spans="1:6" x14ac:dyDescent="0.2">
      <c r="A969" s="30"/>
      <c r="B969" s="31"/>
      <c r="C969" s="31"/>
      <c r="D969" s="31"/>
      <c r="E969" s="31"/>
      <c r="F969" s="31"/>
    </row>
    <row r="970" spans="1:6" x14ac:dyDescent="0.2">
      <c r="A970" s="30"/>
      <c r="B970" s="31"/>
      <c r="C970" s="31"/>
      <c r="D970" s="31"/>
      <c r="E970" s="31"/>
      <c r="F970" s="31"/>
    </row>
    <row r="971" spans="1:6" x14ac:dyDescent="0.2">
      <c r="A971" s="30"/>
      <c r="B971" s="31"/>
      <c r="C971" s="31"/>
      <c r="D971" s="31"/>
      <c r="E971" s="31"/>
      <c r="F971" s="31"/>
    </row>
    <row r="972" spans="1:6" x14ac:dyDescent="0.2">
      <c r="A972" s="30"/>
      <c r="B972" s="31"/>
      <c r="C972" s="31"/>
      <c r="D972" s="31"/>
      <c r="E972" s="31"/>
      <c r="F972" s="31"/>
    </row>
    <row r="973" spans="1:6" x14ac:dyDescent="0.2">
      <c r="A973" s="30"/>
      <c r="B973" s="31"/>
      <c r="C973" s="31"/>
      <c r="D973" s="31"/>
      <c r="E973" s="31"/>
      <c r="F973" s="31"/>
    </row>
    <row r="974" spans="1:6" x14ac:dyDescent="0.2">
      <c r="A974" s="30"/>
      <c r="B974" s="31"/>
      <c r="C974" s="31"/>
      <c r="D974" s="31"/>
      <c r="E974" s="31"/>
      <c r="F974" s="31"/>
    </row>
    <row r="975" spans="1:6" x14ac:dyDescent="0.2">
      <c r="A975" s="30"/>
      <c r="B975" s="31"/>
      <c r="C975" s="31"/>
      <c r="D975" s="31"/>
      <c r="E975" s="31"/>
      <c r="F975" s="31"/>
    </row>
    <row r="976" spans="1:6" x14ac:dyDescent="0.2">
      <c r="A976" s="30"/>
      <c r="B976" s="31"/>
      <c r="C976" s="31"/>
      <c r="D976" s="31"/>
      <c r="E976" s="31"/>
      <c r="F976" s="31"/>
    </row>
    <row r="977" spans="1:6" x14ac:dyDescent="0.2">
      <c r="A977" s="30"/>
      <c r="B977" s="31"/>
      <c r="C977" s="31"/>
      <c r="D977" s="31"/>
      <c r="E977" s="31"/>
      <c r="F977" s="31"/>
    </row>
    <row r="978" spans="1:6" x14ac:dyDescent="0.2">
      <c r="A978" s="30"/>
      <c r="B978" s="31"/>
      <c r="C978" s="31"/>
      <c r="D978" s="31"/>
      <c r="E978" s="31"/>
      <c r="F978" s="31"/>
    </row>
    <row r="979" spans="1:6" x14ac:dyDescent="0.2">
      <c r="A979" s="30"/>
      <c r="B979" s="31"/>
      <c r="C979" s="31"/>
      <c r="D979" s="31"/>
      <c r="E979" s="31"/>
      <c r="F979" s="31"/>
    </row>
    <row r="980" spans="1:6" x14ac:dyDescent="0.2">
      <c r="A980" s="30"/>
      <c r="B980" s="31"/>
      <c r="C980" s="31"/>
      <c r="D980" s="31"/>
      <c r="E980" s="31"/>
      <c r="F980" s="31"/>
    </row>
    <row r="981" spans="1:6" x14ac:dyDescent="0.2">
      <c r="A981" s="30"/>
      <c r="B981" s="31"/>
      <c r="C981" s="31"/>
      <c r="D981" s="31"/>
      <c r="E981" s="31"/>
      <c r="F981" s="31"/>
    </row>
    <row r="982" spans="1:6" x14ac:dyDescent="0.2">
      <c r="A982" s="30"/>
      <c r="B982" s="31"/>
      <c r="C982" s="31"/>
      <c r="D982" s="31"/>
      <c r="E982" s="31"/>
      <c r="F982" s="31"/>
    </row>
    <row r="983" spans="1:6" x14ac:dyDescent="0.2">
      <c r="A983" s="30"/>
      <c r="B983" s="31"/>
      <c r="C983" s="31"/>
      <c r="D983" s="31"/>
      <c r="E983" s="31"/>
      <c r="F983" s="31"/>
    </row>
    <row r="984" spans="1:6" x14ac:dyDescent="0.2">
      <c r="A984" s="30"/>
      <c r="B984" s="31"/>
      <c r="C984" s="31"/>
      <c r="D984" s="31"/>
      <c r="E984" s="31"/>
      <c r="F984" s="31"/>
    </row>
    <row r="985" spans="1:6" x14ac:dyDescent="0.2">
      <c r="A985" s="30"/>
      <c r="B985" s="31"/>
      <c r="C985" s="31"/>
      <c r="D985" s="31"/>
      <c r="E985" s="31"/>
      <c r="F985" s="31"/>
    </row>
    <row r="986" spans="1:6" x14ac:dyDescent="0.2">
      <c r="A986" s="30"/>
      <c r="B986" s="31"/>
      <c r="C986" s="31"/>
      <c r="D986" s="31"/>
      <c r="E986" s="31"/>
      <c r="F986" s="31"/>
    </row>
    <row r="987" spans="1:6" x14ac:dyDescent="0.2">
      <c r="A987" s="30"/>
      <c r="B987" s="31"/>
      <c r="C987" s="31"/>
      <c r="D987" s="31"/>
      <c r="E987" s="31"/>
      <c r="F987" s="31"/>
    </row>
    <row r="988" spans="1:6" x14ac:dyDescent="0.2">
      <c r="A988" s="30"/>
      <c r="B988" s="31"/>
      <c r="C988" s="31"/>
      <c r="D988" s="31"/>
      <c r="E988" s="31"/>
      <c r="F988" s="31"/>
    </row>
    <row r="989" spans="1:6" x14ac:dyDescent="0.2">
      <c r="A989" s="30"/>
      <c r="B989" s="31"/>
      <c r="C989" s="31"/>
      <c r="D989" s="31"/>
      <c r="E989" s="31"/>
      <c r="F989" s="31"/>
    </row>
    <row r="990" spans="1:6" x14ac:dyDescent="0.2">
      <c r="A990" s="30"/>
      <c r="B990" s="31"/>
      <c r="C990" s="31"/>
      <c r="D990" s="31"/>
      <c r="E990" s="31"/>
      <c r="F990" s="31"/>
    </row>
    <row r="991" spans="1:6" x14ac:dyDescent="0.2">
      <c r="A991" s="30"/>
      <c r="B991" s="31"/>
      <c r="C991" s="31"/>
      <c r="D991" s="31"/>
      <c r="E991" s="31"/>
      <c r="F991" s="31"/>
    </row>
    <row r="992" spans="1:6" x14ac:dyDescent="0.2">
      <c r="A992" s="30"/>
      <c r="B992" s="31"/>
      <c r="C992" s="31"/>
      <c r="D992" s="31"/>
      <c r="E992" s="31"/>
      <c r="F992" s="31"/>
    </row>
    <row r="993" spans="1:6" x14ac:dyDescent="0.2">
      <c r="A993" s="30"/>
      <c r="B993" s="31"/>
      <c r="C993" s="31"/>
      <c r="D993" s="31"/>
      <c r="E993" s="31"/>
      <c r="F993" s="31"/>
    </row>
    <row r="994" spans="1:6" x14ac:dyDescent="0.2">
      <c r="A994" s="30"/>
      <c r="B994" s="31"/>
      <c r="C994" s="31"/>
      <c r="D994" s="31"/>
      <c r="E994" s="31"/>
      <c r="F994" s="31"/>
    </row>
    <row r="995" spans="1:6" x14ac:dyDescent="0.2">
      <c r="A995" s="30"/>
      <c r="B995" s="31"/>
      <c r="C995" s="31"/>
      <c r="D995" s="31"/>
      <c r="E995" s="31"/>
      <c r="F995" s="31"/>
    </row>
    <row r="996" spans="1:6" x14ac:dyDescent="0.2">
      <c r="A996" s="30"/>
      <c r="B996" s="31"/>
      <c r="C996" s="31"/>
      <c r="D996" s="31"/>
      <c r="E996" s="31"/>
      <c r="F996" s="31"/>
    </row>
    <row r="997" spans="1:6" x14ac:dyDescent="0.2">
      <c r="A997" s="30"/>
      <c r="B997" s="31"/>
      <c r="C997" s="31"/>
      <c r="D997" s="31"/>
      <c r="E997" s="31"/>
      <c r="F997" s="31"/>
    </row>
    <row r="998" spans="1:6" x14ac:dyDescent="0.2">
      <c r="A998" s="30"/>
      <c r="B998" s="31"/>
      <c r="C998" s="31"/>
      <c r="D998" s="31"/>
      <c r="E998" s="31"/>
      <c r="F998" s="31"/>
    </row>
    <row r="999" spans="1:6" x14ac:dyDescent="0.2">
      <c r="A999" s="30"/>
      <c r="B999" s="31"/>
      <c r="C999" s="31"/>
      <c r="D999" s="31"/>
      <c r="E999" s="31"/>
      <c r="F999" s="31"/>
    </row>
    <row r="1000" spans="1:6" x14ac:dyDescent="0.2">
      <c r="A1000" s="30"/>
      <c r="B1000" s="31"/>
      <c r="C1000" s="31"/>
      <c r="D1000" s="31"/>
      <c r="E1000" s="31"/>
      <c r="F1000" s="31"/>
    </row>
    <row r="1001" spans="1:6" x14ac:dyDescent="0.2">
      <c r="A1001" s="30"/>
      <c r="B1001" s="31"/>
      <c r="C1001" s="31"/>
      <c r="D1001" s="31"/>
      <c r="E1001" s="31"/>
      <c r="F1001" s="31"/>
    </row>
    <row r="1002" spans="1:6" x14ac:dyDescent="0.2">
      <c r="A1002" s="30"/>
      <c r="B1002" s="31"/>
      <c r="C1002" s="31"/>
      <c r="D1002" s="31"/>
      <c r="E1002" s="31"/>
      <c r="F1002" s="31"/>
    </row>
    <row r="1003" spans="1:6" x14ac:dyDescent="0.2">
      <c r="A1003" s="30"/>
      <c r="B1003" s="31"/>
      <c r="C1003" s="31"/>
      <c r="D1003" s="31"/>
      <c r="E1003" s="31"/>
      <c r="F1003" s="31"/>
    </row>
    <row r="1004" spans="1:6" x14ac:dyDescent="0.2">
      <c r="A1004" s="30"/>
      <c r="B1004" s="31"/>
      <c r="C1004" s="31"/>
      <c r="D1004" s="31"/>
      <c r="E1004" s="31"/>
      <c r="F1004" s="31"/>
    </row>
    <row r="1005" spans="1:6" x14ac:dyDescent="0.2">
      <c r="A1005" s="30"/>
      <c r="B1005" s="31"/>
      <c r="C1005" s="31"/>
      <c r="D1005" s="31"/>
      <c r="E1005" s="31"/>
      <c r="F1005" s="31"/>
    </row>
    <row r="1006" spans="1:6" x14ac:dyDescent="0.2">
      <c r="A1006" s="30"/>
      <c r="B1006" s="31"/>
      <c r="C1006" s="31"/>
      <c r="D1006" s="31"/>
      <c r="E1006" s="31"/>
      <c r="F1006" s="31"/>
    </row>
    <row r="1007" spans="1:6" x14ac:dyDescent="0.2">
      <c r="A1007" s="30"/>
      <c r="B1007" s="31"/>
      <c r="C1007" s="31"/>
      <c r="D1007" s="31"/>
      <c r="E1007" s="31"/>
      <c r="F1007" s="31"/>
    </row>
    <row r="1008" spans="1:6" x14ac:dyDescent="0.2">
      <c r="A1008" s="30"/>
      <c r="B1008" s="31"/>
      <c r="C1008" s="31"/>
      <c r="D1008" s="31"/>
      <c r="E1008" s="31"/>
      <c r="F1008" s="31"/>
    </row>
    <row r="1009" spans="1:6" x14ac:dyDescent="0.2">
      <c r="A1009" s="30"/>
      <c r="B1009" s="31"/>
      <c r="C1009" s="31"/>
      <c r="D1009" s="31"/>
      <c r="E1009" s="31"/>
      <c r="F1009" s="31"/>
    </row>
    <row r="1010" spans="1:6" x14ac:dyDescent="0.2">
      <c r="A1010" s="30"/>
      <c r="B1010" s="31"/>
      <c r="C1010" s="31"/>
      <c r="D1010" s="31"/>
      <c r="E1010" s="31"/>
      <c r="F1010" s="31"/>
    </row>
    <row r="1011" spans="1:6" x14ac:dyDescent="0.2">
      <c r="A1011" s="30"/>
      <c r="B1011" s="31"/>
      <c r="C1011" s="31"/>
      <c r="D1011" s="31"/>
      <c r="E1011" s="31"/>
      <c r="F1011" s="31"/>
    </row>
    <row r="1012" spans="1:6" x14ac:dyDescent="0.2">
      <c r="A1012" s="30"/>
      <c r="B1012" s="31"/>
      <c r="C1012" s="31"/>
      <c r="D1012" s="31"/>
      <c r="E1012" s="31"/>
      <c r="F1012" s="31"/>
    </row>
    <row r="1013" spans="1:6" x14ac:dyDescent="0.2">
      <c r="A1013" s="30"/>
      <c r="B1013" s="31"/>
      <c r="C1013" s="31"/>
      <c r="D1013" s="31"/>
      <c r="E1013" s="31"/>
      <c r="F1013" s="31"/>
    </row>
    <row r="1014" spans="1:6" x14ac:dyDescent="0.2">
      <c r="A1014" s="30"/>
      <c r="B1014" s="31"/>
      <c r="C1014" s="31"/>
      <c r="D1014" s="31"/>
      <c r="E1014" s="31"/>
      <c r="F1014" s="31"/>
    </row>
    <row r="1015" spans="1:6" x14ac:dyDescent="0.2">
      <c r="A1015" s="30"/>
      <c r="B1015" s="31"/>
      <c r="C1015" s="31"/>
      <c r="D1015" s="31"/>
      <c r="E1015" s="31"/>
      <c r="F1015" s="31"/>
    </row>
    <row r="1016" spans="1:6" x14ac:dyDescent="0.2">
      <c r="A1016" s="30"/>
      <c r="B1016" s="31"/>
      <c r="C1016" s="31"/>
      <c r="D1016" s="31"/>
      <c r="E1016" s="31"/>
      <c r="F1016" s="31"/>
    </row>
    <row r="1017" spans="1:6" x14ac:dyDescent="0.2">
      <c r="A1017" s="30"/>
      <c r="B1017" s="31"/>
      <c r="C1017" s="31"/>
      <c r="D1017" s="31"/>
      <c r="E1017" s="31"/>
      <c r="F1017" s="31"/>
    </row>
    <row r="1018" spans="1:6" x14ac:dyDescent="0.2">
      <c r="A1018" s="30"/>
      <c r="B1018" s="31"/>
      <c r="C1018" s="31"/>
      <c r="D1018" s="31"/>
      <c r="E1018" s="31"/>
      <c r="F1018" s="31"/>
    </row>
    <row r="1019" spans="1:6" x14ac:dyDescent="0.2">
      <c r="A1019" s="30"/>
      <c r="B1019" s="31"/>
      <c r="C1019" s="31"/>
      <c r="D1019" s="31"/>
      <c r="E1019" s="31"/>
      <c r="F1019" s="31"/>
    </row>
    <row r="1020" spans="1:6" x14ac:dyDescent="0.2">
      <c r="A1020" s="30"/>
      <c r="B1020" s="31"/>
      <c r="C1020" s="31"/>
      <c r="D1020" s="31"/>
      <c r="E1020" s="31"/>
      <c r="F1020" s="31"/>
    </row>
    <row r="1021" spans="1:6" x14ac:dyDescent="0.2">
      <c r="A1021" s="30"/>
      <c r="B1021" s="31"/>
      <c r="C1021" s="31"/>
      <c r="D1021" s="31"/>
      <c r="E1021" s="31"/>
      <c r="F1021" s="31"/>
    </row>
    <row r="1022" spans="1:6" x14ac:dyDescent="0.2">
      <c r="A1022" s="30"/>
      <c r="B1022" s="31"/>
      <c r="C1022" s="31"/>
      <c r="D1022" s="31"/>
      <c r="E1022" s="31"/>
      <c r="F1022" s="31"/>
    </row>
    <row r="1023" spans="1:6" x14ac:dyDescent="0.2">
      <c r="A1023" s="30"/>
      <c r="B1023" s="31"/>
      <c r="C1023" s="31"/>
      <c r="D1023" s="31"/>
      <c r="E1023" s="31"/>
      <c r="F1023" s="31"/>
    </row>
    <row r="1024" spans="1:6" x14ac:dyDescent="0.2">
      <c r="A1024" s="30"/>
      <c r="B1024" s="31"/>
      <c r="C1024" s="31"/>
      <c r="D1024" s="31"/>
      <c r="E1024" s="31"/>
      <c r="F1024" s="31"/>
    </row>
    <row r="1025" spans="1:6" x14ac:dyDescent="0.2">
      <c r="A1025" s="30"/>
      <c r="B1025" s="31"/>
      <c r="C1025" s="31"/>
      <c r="D1025" s="31"/>
      <c r="E1025" s="31"/>
      <c r="F1025" s="31"/>
    </row>
    <row r="1026" spans="1:6" x14ac:dyDescent="0.2">
      <c r="A1026" s="30"/>
      <c r="B1026" s="31"/>
      <c r="C1026" s="31"/>
      <c r="D1026" s="31"/>
      <c r="E1026" s="31"/>
      <c r="F1026" s="31"/>
    </row>
    <row r="1027" spans="1:6" x14ac:dyDescent="0.2">
      <c r="A1027" s="30"/>
      <c r="B1027" s="31"/>
      <c r="C1027" s="31"/>
      <c r="D1027" s="31"/>
      <c r="E1027" s="31"/>
      <c r="F1027" s="31"/>
    </row>
    <row r="1028" spans="1:6" x14ac:dyDescent="0.2">
      <c r="A1028" s="30"/>
      <c r="B1028" s="31"/>
      <c r="C1028" s="31"/>
      <c r="D1028" s="31"/>
      <c r="E1028" s="31"/>
      <c r="F1028" s="31"/>
    </row>
    <row r="1029" spans="1:6" x14ac:dyDescent="0.2">
      <c r="A1029" s="30"/>
      <c r="B1029" s="31"/>
      <c r="C1029" s="31"/>
      <c r="D1029" s="31"/>
      <c r="E1029" s="31"/>
      <c r="F1029" s="31"/>
    </row>
    <row r="1030" spans="1:6" x14ac:dyDescent="0.2">
      <c r="A1030" s="30"/>
      <c r="B1030" s="31"/>
      <c r="C1030" s="31"/>
      <c r="D1030" s="31"/>
      <c r="E1030" s="31"/>
      <c r="F1030" s="31"/>
    </row>
    <row r="1031" spans="1:6" x14ac:dyDescent="0.2">
      <c r="A1031" s="30"/>
      <c r="B1031" s="31"/>
      <c r="C1031" s="31"/>
      <c r="D1031" s="31"/>
      <c r="E1031" s="31"/>
      <c r="F1031" s="31"/>
    </row>
    <row r="1032" spans="1:6" x14ac:dyDescent="0.2">
      <c r="A1032" s="30"/>
      <c r="B1032" s="31"/>
      <c r="C1032" s="31"/>
      <c r="D1032" s="31"/>
      <c r="E1032" s="31"/>
      <c r="F1032" s="31"/>
    </row>
    <row r="1033" spans="1:6" x14ac:dyDescent="0.2">
      <c r="A1033" s="30"/>
      <c r="B1033" s="31"/>
      <c r="C1033" s="31"/>
      <c r="D1033" s="31"/>
      <c r="E1033" s="31"/>
      <c r="F1033" s="31"/>
    </row>
    <row r="1034" spans="1:6" x14ac:dyDescent="0.2">
      <c r="A1034" s="30"/>
      <c r="B1034" s="31"/>
      <c r="C1034" s="31"/>
      <c r="D1034" s="31"/>
      <c r="E1034" s="31"/>
      <c r="F1034" s="31"/>
    </row>
    <row r="1035" spans="1:6" x14ac:dyDescent="0.2">
      <c r="A1035" s="30"/>
      <c r="B1035" s="31"/>
      <c r="C1035" s="31"/>
      <c r="D1035" s="31"/>
      <c r="E1035" s="31"/>
      <c r="F1035" s="31"/>
    </row>
    <row r="1036" spans="1:6" x14ac:dyDescent="0.2">
      <c r="A1036" s="30"/>
      <c r="B1036" s="31"/>
      <c r="C1036" s="31"/>
      <c r="D1036" s="31"/>
      <c r="E1036" s="31"/>
      <c r="F1036" s="31"/>
    </row>
    <row r="1037" spans="1:6" x14ac:dyDescent="0.2">
      <c r="A1037" s="30"/>
      <c r="B1037" s="31"/>
      <c r="C1037" s="31"/>
      <c r="D1037" s="31"/>
      <c r="E1037" s="31"/>
      <c r="F1037" s="31"/>
    </row>
    <row r="1038" spans="1:6" x14ac:dyDescent="0.2">
      <c r="A1038" s="30"/>
      <c r="B1038" s="31"/>
      <c r="C1038" s="31"/>
      <c r="D1038" s="31"/>
      <c r="E1038" s="31"/>
      <c r="F1038" s="31"/>
    </row>
    <row r="1039" spans="1:6" x14ac:dyDescent="0.2">
      <c r="A1039" s="30"/>
      <c r="B1039" s="31"/>
      <c r="C1039" s="31"/>
      <c r="D1039" s="31"/>
      <c r="E1039" s="31"/>
      <c r="F1039" s="31"/>
    </row>
    <row r="1040" spans="1:6" x14ac:dyDescent="0.2">
      <c r="A1040" s="30"/>
      <c r="B1040" s="31"/>
      <c r="C1040" s="31"/>
      <c r="D1040" s="31"/>
      <c r="E1040" s="31"/>
      <c r="F1040" s="31"/>
    </row>
    <row r="1041" spans="1:6" x14ac:dyDescent="0.2">
      <c r="A1041" s="30"/>
      <c r="B1041" s="31"/>
      <c r="C1041" s="31"/>
      <c r="D1041" s="31"/>
      <c r="E1041" s="31"/>
      <c r="F1041" s="31"/>
    </row>
    <row r="1042" spans="1:6" x14ac:dyDescent="0.2">
      <c r="A1042" s="30"/>
      <c r="B1042" s="31"/>
      <c r="C1042" s="31"/>
      <c r="D1042" s="31"/>
      <c r="E1042" s="31"/>
      <c r="F1042" s="31"/>
    </row>
    <row r="1043" spans="1:6" x14ac:dyDescent="0.2">
      <c r="A1043" s="30"/>
      <c r="B1043" s="31"/>
      <c r="C1043" s="31"/>
      <c r="D1043" s="31"/>
      <c r="E1043" s="31"/>
      <c r="F1043" s="31"/>
    </row>
    <row r="1044" spans="1:6" x14ac:dyDescent="0.2">
      <c r="A1044" s="30"/>
      <c r="B1044" s="31"/>
      <c r="C1044" s="31"/>
      <c r="D1044" s="31"/>
      <c r="E1044" s="31"/>
      <c r="F1044" s="31"/>
    </row>
    <row r="1045" spans="1:6" x14ac:dyDescent="0.2">
      <c r="A1045" s="30"/>
      <c r="B1045" s="31"/>
      <c r="C1045" s="31"/>
      <c r="D1045" s="31"/>
      <c r="E1045" s="31"/>
      <c r="F1045" s="31"/>
    </row>
    <row r="1046" spans="1:6" x14ac:dyDescent="0.2">
      <c r="A1046" s="30"/>
      <c r="B1046" s="31"/>
      <c r="C1046" s="31"/>
      <c r="D1046" s="31"/>
      <c r="E1046" s="31"/>
      <c r="F1046" s="31"/>
    </row>
    <row r="1047" spans="1:6" x14ac:dyDescent="0.2">
      <c r="A1047" s="30"/>
      <c r="B1047" s="31"/>
      <c r="C1047" s="31"/>
      <c r="D1047" s="31"/>
      <c r="E1047" s="31"/>
      <c r="F1047" s="31"/>
    </row>
    <row r="1048" spans="1:6" x14ac:dyDescent="0.2">
      <c r="A1048" s="30"/>
      <c r="B1048" s="31"/>
      <c r="C1048" s="31"/>
      <c r="D1048" s="31"/>
      <c r="E1048" s="31"/>
      <c r="F1048" s="31"/>
    </row>
    <row r="1049" spans="1:6" x14ac:dyDescent="0.2">
      <c r="A1049" s="30"/>
      <c r="B1049" s="31"/>
      <c r="C1049" s="31"/>
      <c r="D1049" s="31"/>
      <c r="E1049" s="31"/>
      <c r="F1049" s="31"/>
    </row>
    <row r="1050" spans="1:6" x14ac:dyDescent="0.2">
      <c r="A1050" s="30"/>
      <c r="B1050" s="31"/>
      <c r="C1050" s="31"/>
      <c r="D1050" s="31"/>
      <c r="E1050" s="31"/>
      <c r="F1050" s="31"/>
    </row>
    <row r="1051" spans="1:6" x14ac:dyDescent="0.2">
      <c r="A1051" s="30"/>
      <c r="B1051" s="31"/>
      <c r="C1051" s="31"/>
      <c r="D1051" s="31"/>
      <c r="E1051" s="31"/>
      <c r="F1051" s="31"/>
    </row>
    <row r="1052" spans="1:6" x14ac:dyDescent="0.2">
      <c r="A1052" s="30"/>
      <c r="B1052" s="31"/>
      <c r="C1052" s="31"/>
      <c r="D1052" s="31"/>
      <c r="E1052" s="31"/>
      <c r="F1052" s="31"/>
    </row>
    <row r="1053" spans="1:6" x14ac:dyDescent="0.2">
      <c r="A1053" s="30"/>
      <c r="B1053" s="31"/>
      <c r="C1053" s="31"/>
      <c r="D1053" s="31"/>
      <c r="E1053" s="31"/>
      <c r="F1053" s="31"/>
    </row>
    <row r="1054" spans="1:6" x14ac:dyDescent="0.2">
      <c r="A1054" s="30"/>
      <c r="B1054" s="31"/>
      <c r="C1054" s="31"/>
      <c r="D1054" s="31"/>
      <c r="E1054" s="31"/>
      <c r="F1054" s="31"/>
    </row>
    <row r="1055" spans="1:6" x14ac:dyDescent="0.2">
      <c r="A1055" s="30"/>
      <c r="B1055" s="31"/>
      <c r="C1055" s="31"/>
      <c r="D1055" s="31"/>
      <c r="E1055" s="31"/>
      <c r="F1055" s="31"/>
    </row>
    <row r="1056" spans="1:6" x14ac:dyDescent="0.2">
      <c r="A1056" s="30"/>
      <c r="B1056" s="31"/>
      <c r="C1056" s="31"/>
      <c r="D1056" s="31"/>
      <c r="E1056" s="31"/>
      <c r="F1056" s="31"/>
    </row>
    <row r="1057" spans="1:6" x14ac:dyDescent="0.2">
      <c r="A1057" s="30"/>
      <c r="B1057" s="31"/>
      <c r="C1057" s="31"/>
      <c r="D1057" s="31"/>
      <c r="E1057" s="31"/>
      <c r="F1057" s="31"/>
    </row>
    <row r="1058" spans="1:6" x14ac:dyDescent="0.2">
      <c r="A1058" s="30"/>
      <c r="B1058" s="31"/>
      <c r="C1058" s="31"/>
      <c r="D1058" s="31"/>
      <c r="E1058" s="31"/>
      <c r="F1058" s="31"/>
    </row>
    <row r="1059" spans="1:6" x14ac:dyDescent="0.2">
      <c r="A1059" s="30"/>
      <c r="B1059" s="31"/>
      <c r="C1059" s="31"/>
      <c r="D1059" s="31"/>
      <c r="E1059" s="31"/>
      <c r="F1059" s="31"/>
    </row>
    <row r="1060" spans="1:6" x14ac:dyDescent="0.2">
      <c r="A1060" s="30"/>
      <c r="B1060" s="31"/>
      <c r="C1060" s="31"/>
      <c r="D1060" s="31"/>
      <c r="E1060" s="31"/>
      <c r="F1060" s="31"/>
    </row>
    <row r="1061" spans="1:6" x14ac:dyDescent="0.2">
      <c r="A1061" s="30"/>
      <c r="B1061" s="31"/>
      <c r="C1061" s="31"/>
      <c r="D1061" s="31"/>
      <c r="E1061" s="31"/>
      <c r="F1061" s="31"/>
    </row>
    <row r="1062" spans="1:6" x14ac:dyDescent="0.2">
      <c r="A1062" s="30"/>
      <c r="B1062" s="31"/>
      <c r="C1062" s="31"/>
      <c r="D1062" s="31"/>
      <c r="E1062" s="31"/>
      <c r="F1062" s="31"/>
    </row>
    <row r="1063" spans="1:6" x14ac:dyDescent="0.2">
      <c r="A1063" s="30"/>
      <c r="B1063" s="31"/>
      <c r="C1063" s="31"/>
      <c r="D1063" s="31"/>
      <c r="E1063" s="31"/>
      <c r="F1063" s="31"/>
    </row>
    <row r="1064" spans="1:6" x14ac:dyDescent="0.2">
      <c r="A1064" s="30"/>
      <c r="B1064" s="31"/>
      <c r="C1064" s="31"/>
      <c r="D1064" s="31"/>
      <c r="E1064" s="31"/>
      <c r="F1064" s="31"/>
    </row>
    <row r="1065" spans="1:6" x14ac:dyDescent="0.2">
      <c r="A1065" s="30"/>
      <c r="B1065" s="31"/>
      <c r="C1065" s="31"/>
      <c r="D1065" s="31"/>
      <c r="E1065" s="31"/>
      <c r="F1065" s="31"/>
    </row>
    <row r="1066" spans="1:6" x14ac:dyDescent="0.2">
      <c r="A1066" s="30"/>
      <c r="B1066" s="31"/>
      <c r="C1066" s="31"/>
      <c r="D1066" s="31"/>
      <c r="E1066" s="31"/>
      <c r="F1066" s="31"/>
    </row>
    <row r="1067" spans="1:6" x14ac:dyDescent="0.2">
      <c r="A1067" s="30"/>
      <c r="B1067" s="31"/>
      <c r="C1067" s="31"/>
      <c r="D1067" s="31"/>
      <c r="E1067" s="31"/>
      <c r="F1067" s="31"/>
    </row>
    <row r="1068" spans="1:6" x14ac:dyDescent="0.2">
      <c r="A1068" s="30"/>
      <c r="B1068" s="31"/>
      <c r="C1068" s="31"/>
      <c r="D1068" s="31"/>
      <c r="E1068" s="31"/>
      <c r="F1068" s="31"/>
    </row>
    <row r="1069" spans="1:6" x14ac:dyDescent="0.2">
      <c r="A1069" s="30"/>
      <c r="B1069" s="31"/>
      <c r="C1069" s="31"/>
      <c r="D1069" s="31"/>
      <c r="E1069" s="31"/>
      <c r="F1069" s="31"/>
    </row>
    <row r="1070" spans="1:6" x14ac:dyDescent="0.2">
      <c r="A1070" s="30"/>
      <c r="B1070" s="31"/>
      <c r="C1070" s="31"/>
      <c r="D1070" s="31"/>
      <c r="E1070" s="31"/>
      <c r="F1070" s="31"/>
    </row>
    <row r="1071" spans="1:6" x14ac:dyDescent="0.2">
      <c r="A1071" s="30"/>
      <c r="B1071" s="31"/>
      <c r="C1071" s="31"/>
      <c r="D1071" s="31"/>
      <c r="E1071" s="31"/>
      <c r="F1071" s="31"/>
    </row>
    <row r="1072" spans="1:6" x14ac:dyDescent="0.2">
      <c r="A1072" s="30"/>
      <c r="B1072" s="31"/>
      <c r="C1072" s="31"/>
      <c r="D1072" s="31"/>
      <c r="E1072" s="31"/>
      <c r="F1072" s="31"/>
    </row>
    <row r="1073" spans="1:6" x14ac:dyDescent="0.2">
      <c r="A1073" s="30"/>
      <c r="B1073" s="31"/>
      <c r="C1073" s="31"/>
      <c r="D1073" s="31"/>
      <c r="E1073" s="31"/>
      <c r="F1073" s="31"/>
    </row>
    <row r="1074" spans="1:6" x14ac:dyDescent="0.2">
      <c r="A1074" s="30"/>
      <c r="B1074" s="31"/>
      <c r="C1074" s="31"/>
      <c r="D1074" s="31"/>
      <c r="E1074" s="31"/>
      <c r="F1074" s="31"/>
    </row>
    <row r="1075" spans="1:6" x14ac:dyDescent="0.2">
      <c r="A1075" s="30"/>
      <c r="B1075" s="31"/>
      <c r="C1075" s="31"/>
      <c r="D1075" s="31"/>
      <c r="E1075" s="31"/>
      <c r="F1075" s="31"/>
    </row>
    <row r="1076" spans="1:6" x14ac:dyDescent="0.2">
      <c r="A1076" s="30"/>
      <c r="B1076" s="31"/>
      <c r="C1076" s="31"/>
      <c r="D1076" s="31"/>
      <c r="E1076" s="31"/>
      <c r="F1076" s="31"/>
    </row>
    <row r="1077" spans="1:6" x14ac:dyDescent="0.2">
      <c r="A1077" s="30"/>
      <c r="B1077" s="31"/>
      <c r="C1077" s="31"/>
      <c r="D1077" s="31"/>
      <c r="E1077" s="31"/>
      <c r="F1077" s="31"/>
    </row>
    <row r="1078" spans="1:6" x14ac:dyDescent="0.2">
      <c r="A1078" s="30"/>
      <c r="B1078" s="31"/>
      <c r="C1078" s="31"/>
      <c r="D1078" s="31"/>
      <c r="E1078" s="31"/>
      <c r="F1078" s="31"/>
    </row>
    <row r="1079" spans="1:6" x14ac:dyDescent="0.2">
      <c r="A1079" s="30"/>
      <c r="B1079" s="31"/>
      <c r="C1079" s="31"/>
      <c r="D1079" s="31"/>
      <c r="E1079" s="31"/>
      <c r="F1079" s="31"/>
    </row>
    <row r="1080" spans="1:6" x14ac:dyDescent="0.2">
      <c r="A1080" s="30"/>
      <c r="B1080" s="31"/>
      <c r="C1080" s="31"/>
      <c r="D1080" s="31"/>
      <c r="E1080" s="31"/>
      <c r="F1080" s="31"/>
    </row>
    <row r="1081" spans="1:6" x14ac:dyDescent="0.2">
      <c r="A1081" s="30"/>
      <c r="B1081" s="31"/>
      <c r="C1081" s="31"/>
      <c r="D1081" s="31"/>
      <c r="E1081" s="31"/>
      <c r="F1081" s="31"/>
    </row>
    <row r="1082" spans="1:6" x14ac:dyDescent="0.2">
      <c r="A1082" s="30"/>
      <c r="B1082" s="31"/>
      <c r="C1082" s="31"/>
      <c r="D1082" s="31"/>
      <c r="E1082" s="31"/>
      <c r="F1082" s="31"/>
    </row>
    <row r="1083" spans="1:6" x14ac:dyDescent="0.2">
      <c r="A1083" s="30"/>
      <c r="B1083" s="31"/>
      <c r="C1083" s="31"/>
      <c r="D1083" s="31"/>
      <c r="E1083" s="31"/>
      <c r="F1083" s="31"/>
    </row>
    <row r="1084" spans="1:6" x14ac:dyDescent="0.2">
      <c r="A1084" s="30"/>
      <c r="B1084" s="31"/>
      <c r="C1084" s="31"/>
      <c r="D1084" s="31"/>
      <c r="E1084" s="31"/>
      <c r="F1084" s="31"/>
    </row>
    <row r="1085" spans="1:6" x14ac:dyDescent="0.2">
      <c r="A1085" s="30"/>
      <c r="B1085" s="31"/>
      <c r="C1085" s="31"/>
      <c r="D1085" s="31"/>
      <c r="E1085" s="31"/>
      <c r="F1085" s="31"/>
    </row>
    <row r="1086" spans="1:6" x14ac:dyDescent="0.2">
      <c r="A1086" s="30"/>
      <c r="B1086" s="31"/>
      <c r="C1086" s="31"/>
      <c r="D1086" s="31"/>
      <c r="E1086" s="31"/>
      <c r="F1086" s="31"/>
    </row>
    <row r="1087" spans="1:6" x14ac:dyDescent="0.2">
      <c r="A1087" s="30"/>
      <c r="B1087" s="31"/>
      <c r="C1087" s="31"/>
      <c r="D1087" s="31"/>
      <c r="E1087" s="31"/>
      <c r="F1087" s="31"/>
    </row>
    <row r="1088" spans="1:6" x14ac:dyDescent="0.2">
      <c r="A1088" s="30"/>
      <c r="B1088" s="31"/>
      <c r="C1088" s="31"/>
      <c r="D1088" s="31"/>
      <c r="E1088" s="31"/>
      <c r="F1088" s="31"/>
    </row>
    <row r="1089" spans="1:6" x14ac:dyDescent="0.2">
      <c r="A1089" s="30"/>
      <c r="B1089" s="31"/>
      <c r="C1089" s="31"/>
      <c r="D1089" s="31"/>
      <c r="E1089" s="31"/>
      <c r="F1089" s="31"/>
    </row>
    <row r="1090" spans="1:6" x14ac:dyDescent="0.2">
      <c r="A1090" s="30"/>
      <c r="B1090" s="31"/>
      <c r="C1090" s="31"/>
      <c r="D1090" s="31"/>
      <c r="E1090" s="31"/>
      <c r="F1090" s="31"/>
    </row>
    <row r="1091" spans="1:6" x14ac:dyDescent="0.2">
      <c r="A1091" s="30"/>
      <c r="B1091" s="31"/>
      <c r="C1091" s="31"/>
      <c r="D1091" s="31"/>
      <c r="E1091" s="31"/>
      <c r="F1091" s="31"/>
    </row>
    <row r="1092" spans="1:6" x14ac:dyDescent="0.2">
      <c r="A1092" s="30"/>
      <c r="B1092" s="31"/>
      <c r="C1092" s="31"/>
      <c r="D1092" s="31"/>
      <c r="E1092" s="31"/>
      <c r="F1092" s="31"/>
    </row>
    <row r="1093" spans="1:6" x14ac:dyDescent="0.2">
      <c r="A1093" s="30"/>
      <c r="B1093" s="31"/>
      <c r="C1093" s="31"/>
      <c r="D1093" s="31"/>
      <c r="E1093" s="31"/>
      <c r="F1093" s="31"/>
    </row>
    <row r="1094" spans="1:6" x14ac:dyDescent="0.2">
      <c r="E1094" s="12"/>
    </row>
    <row r="1095" spans="1:6" x14ac:dyDescent="0.2">
      <c r="E1095" s="12"/>
    </row>
    <row r="1096" spans="1:6" x14ac:dyDescent="0.2">
      <c r="E1096" s="12"/>
    </row>
    <row r="1097" spans="1:6" x14ac:dyDescent="0.2">
      <c r="E1097" s="12"/>
    </row>
    <row r="1098" spans="1:6" x14ac:dyDescent="0.2">
      <c r="E1098" s="12"/>
    </row>
    <row r="1099" spans="1:6" x14ac:dyDescent="0.2">
      <c r="E1099" s="12"/>
    </row>
    <row r="1100" spans="1:6" x14ac:dyDescent="0.2">
      <c r="E1100" s="12"/>
    </row>
    <row r="1101" spans="1:6" x14ac:dyDescent="0.2">
      <c r="E1101" s="12"/>
    </row>
    <row r="1102" spans="1:6" x14ac:dyDescent="0.2">
      <c r="E1102" s="12"/>
    </row>
    <row r="1103" spans="1:6" x14ac:dyDescent="0.2">
      <c r="E1103" s="12"/>
    </row>
    <row r="1104" spans="1:6" x14ac:dyDescent="0.2">
      <c r="E1104" s="12"/>
    </row>
    <row r="1105" spans="5:5" x14ac:dyDescent="0.2">
      <c r="E1105" s="12"/>
    </row>
    <row r="1106" spans="5:5" x14ac:dyDescent="0.2">
      <c r="E1106" s="12"/>
    </row>
    <row r="1107" spans="5:5" x14ac:dyDescent="0.2">
      <c r="E1107" s="12"/>
    </row>
    <row r="1108" spans="5:5" x14ac:dyDescent="0.2">
      <c r="E1108" s="12"/>
    </row>
    <row r="1109" spans="5:5" x14ac:dyDescent="0.2">
      <c r="E1109" s="12"/>
    </row>
    <row r="1110" spans="5:5" x14ac:dyDescent="0.2">
      <c r="E1110" s="12"/>
    </row>
    <row r="1111" spans="5:5" x14ac:dyDescent="0.2">
      <c r="E1111" s="12"/>
    </row>
    <row r="1112" spans="5:5" x14ac:dyDescent="0.2">
      <c r="E1112" s="12"/>
    </row>
    <row r="1113" spans="5:5" x14ac:dyDescent="0.2">
      <c r="E1113" s="12"/>
    </row>
    <row r="1114" spans="5:5" x14ac:dyDescent="0.2">
      <c r="E1114" s="12"/>
    </row>
    <row r="1115" spans="5:5" x14ac:dyDescent="0.2">
      <c r="E1115" s="12"/>
    </row>
    <row r="1116" spans="5:5" x14ac:dyDescent="0.2">
      <c r="E1116" s="12"/>
    </row>
    <row r="1117" spans="5:5" x14ac:dyDescent="0.2">
      <c r="E1117" s="12"/>
    </row>
    <row r="1118" spans="5:5" x14ac:dyDescent="0.2">
      <c r="E1118" s="12"/>
    </row>
    <row r="1119" spans="5:5" x14ac:dyDescent="0.2">
      <c r="E1119" s="12"/>
    </row>
    <row r="1120" spans="5:5" x14ac:dyDescent="0.2">
      <c r="E1120" s="12"/>
    </row>
    <row r="1121" spans="5:5" x14ac:dyDescent="0.2">
      <c r="E1121" s="12"/>
    </row>
    <row r="1122" spans="5:5" x14ac:dyDescent="0.2">
      <c r="E1122" s="12"/>
    </row>
    <row r="1123" spans="5:5" x14ac:dyDescent="0.2">
      <c r="E1123" s="12"/>
    </row>
    <row r="1124" spans="5:5" x14ac:dyDescent="0.2">
      <c r="E1124" s="12"/>
    </row>
    <row r="1125" spans="5:5" x14ac:dyDescent="0.2">
      <c r="E1125" s="12"/>
    </row>
    <row r="1126" spans="5:5" x14ac:dyDescent="0.2">
      <c r="E1126" s="12"/>
    </row>
    <row r="1127" spans="5:5" x14ac:dyDescent="0.2">
      <c r="E1127" s="12"/>
    </row>
    <row r="1128" spans="5:5" x14ac:dyDescent="0.2">
      <c r="E1128" s="12"/>
    </row>
    <row r="1129" spans="5:5" x14ac:dyDescent="0.2">
      <c r="E1129" s="12"/>
    </row>
    <row r="1130" spans="5:5" x14ac:dyDescent="0.2">
      <c r="E1130" s="12"/>
    </row>
    <row r="1131" spans="5:5" x14ac:dyDescent="0.2">
      <c r="E1131" s="12"/>
    </row>
    <row r="1132" spans="5:5" x14ac:dyDescent="0.2">
      <c r="E1132" s="12"/>
    </row>
    <row r="1133" spans="5:5" x14ac:dyDescent="0.2">
      <c r="E1133" s="12"/>
    </row>
    <row r="1134" spans="5:5" x14ac:dyDescent="0.2">
      <c r="E1134" s="12"/>
    </row>
    <row r="1135" spans="5:5" x14ac:dyDescent="0.2">
      <c r="E1135" s="12"/>
    </row>
    <row r="1136" spans="5:5" x14ac:dyDescent="0.2">
      <c r="E1136" s="12"/>
    </row>
    <row r="1137" spans="5:5" x14ac:dyDescent="0.2">
      <c r="E1137" s="12"/>
    </row>
    <row r="1138" spans="5:5" x14ac:dyDescent="0.2">
      <c r="E1138" s="12"/>
    </row>
    <row r="1139" spans="5:5" x14ac:dyDescent="0.2">
      <c r="E1139" s="12"/>
    </row>
    <row r="1140" spans="5:5" x14ac:dyDescent="0.2">
      <c r="E1140" s="12"/>
    </row>
    <row r="1141" spans="5:5" x14ac:dyDescent="0.2">
      <c r="E1141" s="12"/>
    </row>
    <row r="1142" spans="5:5" x14ac:dyDescent="0.2">
      <c r="E1142" s="12"/>
    </row>
    <row r="1143" spans="5:5" x14ac:dyDescent="0.2">
      <c r="E1143" s="12"/>
    </row>
    <row r="1144" spans="5:5" x14ac:dyDescent="0.2">
      <c r="E1144" s="12"/>
    </row>
    <row r="1145" spans="5:5" x14ac:dyDescent="0.2">
      <c r="E1145" s="12"/>
    </row>
    <row r="1146" spans="5:5" x14ac:dyDescent="0.2">
      <c r="E1146" s="12"/>
    </row>
    <row r="1147" spans="5:5" x14ac:dyDescent="0.2">
      <c r="E1147" s="12"/>
    </row>
    <row r="1148" spans="5:5" x14ac:dyDescent="0.2">
      <c r="E1148" s="12"/>
    </row>
    <row r="1149" spans="5:5" x14ac:dyDescent="0.2">
      <c r="E1149" s="12"/>
    </row>
    <row r="1150" spans="5:5" x14ac:dyDescent="0.2">
      <c r="E1150" s="12"/>
    </row>
    <row r="1151" spans="5:5" x14ac:dyDescent="0.2">
      <c r="E1151" s="12"/>
    </row>
    <row r="1152" spans="5:5" x14ac:dyDescent="0.2">
      <c r="E1152" s="12"/>
    </row>
    <row r="1153" spans="5:5" x14ac:dyDescent="0.2">
      <c r="E1153" s="12"/>
    </row>
    <row r="1154" spans="5:5" x14ac:dyDescent="0.2">
      <c r="E1154" s="12"/>
    </row>
    <row r="1155" spans="5:5" x14ac:dyDescent="0.2">
      <c r="E1155" s="12"/>
    </row>
    <row r="1156" spans="5:5" x14ac:dyDescent="0.2">
      <c r="E1156" s="12"/>
    </row>
    <row r="1157" spans="5:5" x14ac:dyDescent="0.2">
      <c r="E1157" s="12"/>
    </row>
    <row r="1158" spans="5:5" x14ac:dyDescent="0.2">
      <c r="E1158" s="12"/>
    </row>
    <row r="1159" spans="5:5" x14ac:dyDescent="0.2">
      <c r="E1159" s="12"/>
    </row>
    <row r="1160" spans="5:5" x14ac:dyDescent="0.2">
      <c r="E1160" s="12"/>
    </row>
    <row r="1161" spans="5:5" x14ac:dyDescent="0.2">
      <c r="E1161" s="12"/>
    </row>
    <row r="1162" spans="5:5" x14ac:dyDescent="0.2">
      <c r="E1162" s="12"/>
    </row>
    <row r="1163" spans="5:5" x14ac:dyDescent="0.2">
      <c r="E1163" s="12"/>
    </row>
    <row r="1164" spans="5:5" x14ac:dyDescent="0.2">
      <c r="E1164" s="12"/>
    </row>
    <row r="1165" spans="5:5" x14ac:dyDescent="0.2">
      <c r="E1165" s="12"/>
    </row>
    <row r="1166" spans="5:5" x14ac:dyDescent="0.2">
      <c r="E1166" s="12"/>
    </row>
    <row r="1167" spans="5:5" x14ac:dyDescent="0.2">
      <c r="E1167" s="12"/>
    </row>
    <row r="1168" spans="5:5" x14ac:dyDescent="0.2">
      <c r="E1168" s="12"/>
    </row>
    <row r="1169" spans="5:5" x14ac:dyDescent="0.2">
      <c r="E1169" s="12"/>
    </row>
    <row r="1170" spans="5:5" x14ac:dyDescent="0.2">
      <c r="E1170" s="12"/>
    </row>
    <row r="1171" spans="5:5" x14ac:dyDescent="0.2">
      <c r="E1171" s="12"/>
    </row>
    <row r="1172" spans="5:5" x14ac:dyDescent="0.2">
      <c r="E1172" s="12"/>
    </row>
    <row r="1173" spans="5:5" x14ac:dyDescent="0.2">
      <c r="E1173" s="12"/>
    </row>
    <row r="1174" spans="5:5" x14ac:dyDescent="0.2">
      <c r="E1174" s="12"/>
    </row>
    <row r="1175" spans="5:5" x14ac:dyDescent="0.2">
      <c r="E1175" s="12"/>
    </row>
    <row r="1176" spans="5:5" x14ac:dyDescent="0.2">
      <c r="E1176" s="12"/>
    </row>
    <row r="1177" spans="5:5" x14ac:dyDescent="0.2">
      <c r="E1177" s="12"/>
    </row>
    <row r="1178" spans="5:5" x14ac:dyDescent="0.2">
      <c r="E1178" s="12"/>
    </row>
    <row r="1179" spans="5:5" x14ac:dyDescent="0.2">
      <c r="E1179" s="12"/>
    </row>
    <row r="1180" spans="5:5" x14ac:dyDescent="0.2">
      <c r="E1180" s="12"/>
    </row>
    <row r="1181" spans="5:5" x14ac:dyDescent="0.2">
      <c r="E1181" s="12"/>
    </row>
    <row r="1182" spans="5:5" x14ac:dyDescent="0.2">
      <c r="E1182" s="12"/>
    </row>
    <row r="1183" spans="5:5" x14ac:dyDescent="0.2">
      <c r="E1183" s="12"/>
    </row>
    <row r="1184" spans="5:5" x14ac:dyDescent="0.2">
      <c r="E1184" s="12"/>
    </row>
    <row r="1185" spans="5:5" x14ac:dyDescent="0.2">
      <c r="E1185" s="12"/>
    </row>
    <row r="1186" spans="5:5" x14ac:dyDescent="0.2">
      <c r="E1186" s="12"/>
    </row>
    <row r="1187" spans="5:5" x14ac:dyDescent="0.2">
      <c r="E1187" s="12"/>
    </row>
    <row r="1188" spans="5:5" x14ac:dyDescent="0.2">
      <c r="E1188" s="12"/>
    </row>
    <row r="1189" spans="5:5" x14ac:dyDescent="0.2">
      <c r="E1189" s="12"/>
    </row>
    <row r="1190" spans="5:5" x14ac:dyDescent="0.2">
      <c r="E1190" s="12"/>
    </row>
    <row r="1191" spans="5:5" x14ac:dyDescent="0.2">
      <c r="E1191" s="12"/>
    </row>
    <row r="1192" spans="5:5" x14ac:dyDescent="0.2">
      <c r="E1192" s="12"/>
    </row>
    <row r="1193" spans="5:5" x14ac:dyDescent="0.2">
      <c r="E1193" s="12"/>
    </row>
    <row r="1194" spans="5:5" x14ac:dyDescent="0.2">
      <c r="E1194" s="12"/>
    </row>
    <row r="1195" spans="5:5" x14ac:dyDescent="0.2">
      <c r="E1195" s="12"/>
    </row>
    <row r="1196" spans="5:5" x14ac:dyDescent="0.2">
      <c r="E1196" s="12"/>
    </row>
    <row r="1197" spans="5:5" x14ac:dyDescent="0.2">
      <c r="E1197" s="12"/>
    </row>
    <row r="1198" spans="5:5" x14ac:dyDescent="0.2">
      <c r="E1198" s="12"/>
    </row>
    <row r="1199" spans="5:5" x14ac:dyDescent="0.2">
      <c r="E1199" s="12"/>
    </row>
    <row r="1200" spans="5:5" x14ac:dyDescent="0.2">
      <c r="E1200" s="12"/>
    </row>
    <row r="1201" spans="5:5" x14ac:dyDescent="0.2">
      <c r="E1201" s="12"/>
    </row>
    <row r="1202" spans="5:5" x14ac:dyDescent="0.2">
      <c r="E1202" s="12"/>
    </row>
    <row r="1203" spans="5:5" x14ac:dyDescent="0.2">
      <c r="E1203" s="12"/>
    </row>
    <row r="1204" spans="5:5" x14ac:dyDescent="0.2">
      <c r="E1204" s="12"/>
    </row>
    <row r="1205" spans="5:5" x14ac:dyDescent="0.2">
      <c r="E1205" s="12"/>
    </row>
    <row r="1206" spans="5:5" x14ac:dyDescent="0.2">
      <c r="E1206" s="12"/>
    </row>
    <row r="1207" spans="5:5" x14ac:dyDescent="0.2">
      <c r="E1207" s="12"/>
    </row>
    <row r="1208" spans="5:5" x14ac:dyDescent="0.2">
      <c r="E1208" s="12"/>
    </row>
    <row r="1209" spans="5:5" x14ac:dyDescent="0.2">
      <c r="E1209" s="12"/>
    </row>
    <row r="1210" spans="5:5" x14ac:dyDescent="0.2">
      <c r="E1210" s="12"/>
    </row>
    <row r="1211" spans="5:5" x14ac:dyDescent="0.2">
      <c r="E1211" s="12"/>
    </row>
    <row r="1212" spans="5:5" x14ac:dyDescent="0.2">
      <c r="E1212" s="12"/>
    </row>
    <row r="1213" spans="5:5" x14ac:dyDescent="0.2">
      <c r="E1213" s="12"/>
    </row>
    <row r="1214" spans="5:5" x14ac:dyDescent="0.2">
      <c r="E1214" s="12"/>
    </row>
    <row r="1215" spans="5:5" x14ac:dyDescent="0.2">
      <c r="E1215" s="12"/>
    </row>
    <row r="1216" spans="5:5" x14ac:dyDescent="0.2">
      <c r="E1216" s="12"/>
    </row>
    <row r="1217" spans="5:5" x14ac:dyDescent="0.2">
      <c r="E1217" s="12"/>
    </row>
    <row r="1218" spans="5:5" x14ac:dyDescent="0.2">
      <c r="E1218" s="12"/>
    </row>
    <row r="1219" spans="5:5" x14ac:dyDescent="0.2">
      <c r="E1219" s="12"/>
    </row>
    <row r="1220" spans="5:5" x14ac:dyDescent="0.2">
      <c r="E1220" s="12"/>
    </row>
    <row r="1221" spans="5:5" x14ac:dyDescent="0.2">
      <c r="E1221" s="12"/>
    </row>
    <row r="1222" spans="5:5" x14ac:dyDescent="0.2">
      <c r="E1222" s="12"/>
    </row>
    <row r="1223" spans="5:5" x14ac:dyDescent="0.2">
      <c r="E1223" s="12"/>
    </row>
    <row r="1224" spans="5:5" x14ac:dyDescent="0.2">
      <c r="E1224" s="12"/>
    </row>
    <row r="1225" spans="5:5" x14ac:dyDescent="0.2">
      <c r="E1225" s="12"/>
    </row>
    <row r="1226" spans="5:5" x14ac:dyDescent="0.2">
      <c r="E1226" s="12"/>
    </row>
    <row r="1227" spans="5:5" x14ac:dyDescent="0.2">
      <c r="E1227" s="12"/>
    </row>
    <row r="1228" spans="5:5" x14ac:dyDescent="0.2">
      <c r="E1228" s="12"/>
    </row>
    <row r="1229" spans="5:5" x14ac:dyDescent="0.2">
      <c r="E1229" s="12"/>
    </row>
    <row r="1230" spans="5:5" x14ac:dyDescent="0.2">
      <c r="E1230" s="12"/>
    </row>
    <row r="1231" spans="5:5" x14ac:dyDescent="0.2">
      <c r="E1231" s="12"/>
    </row>
    <row r="1232" spans="5:5" x14ac:dyDescent="0.2">
      <c r="E1232" s="12"/>
    </row>
    <row r="1233" spans="5:5" x14ac:dyDescent="0.2">
      <c r="E1233" s="12"/>
    </row>
    <row r="1234" spans="5:5" x14ac:dyDescent="0.2">
      <c r="E1234" s="12"/>
    </row>
    <row r="1235" spans="5:5" x14ac:dyDescent="0.2">
      <c r="E1235" s="12"/>
    </row>
    <row r="1236" spans="5:5" x14ac:dyDescent="0.2">
      <c r="E1236" s="12"/>
    </row>
    <row r="1237" spans="5:5" x14ac:dyDescent="0.2">
      <c r="E1237" s="12"/>
    </row>
    <row r="1238" spans="5:5" x14ac:dyDescent="0.2">
      <c r="E1238" s="12"/>
    </row>
    <row r="1239" spans="5:5" x14ac:dyDescent="0.2">
      <c r="E1239" s="12"/>
    </row>
    <row r="1240" spans="5:5" x14ac:dyDescent="0.2">
      <c r="E1240" s="12"/>
    </row>
    <row r="1241" spans="5:5" x14ac:dyDescent="0.2">
      <c r="E1241" s="12"/>
    </row>
    <row r="1242" spans="5:5" x14ac:dyDescent="0.2">
      <c r="E1242" s="12"/>
    </row>
    <row r="1243" spans="5:5" x14ac:dyDescent="0.2">
      <c r="E1243" s="12"/>
    </row>
  </sheetData>
  <autoFilter ref="A1:F1132"/>
  <sortState ref="A2:F1243">
    <sortCondition ref="A2:A1243"/>
  </sortState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Normal="100" workbookViewId="0">
      <selection activeCell="L41" sqref="L41"/>
    </sheetView>
  </sheetViews>
  <sheetFormatPr baseColWidth="10" defaultRowHeight="12.75" x14ac:dyDescent="0.2"/>
  <cols>
    <col min="1" max="1" width="7" customWidth="1"/>
    <col min="2" max="2" width="7.85546875" style="3" customWidth="1"/>
    <col min="3" max="10" width="7.7109375" style="14" customWidth="1"/>
    <col min="11" max="11" width="10.5703125" style="14" customWidth="1"/>
    <col min="12" max="12" width="10.28515625" style="14" customWidth="1"/>
  </cols>
  <sheetData>
    <row r="1" spans="1:12" ht="13.5" thickBot="1" x14ac:dyDescent="0.25"/>
    <row r="2" spans="1:12" ht="21" thickTop="1" x14ac:dyDescent="0.3">
      <c r="A2" s="34"/>
      <c r="B2" s="35"/>
      <c r="C2" s="36" t="s">
        <v>55</v>
      </c>
      <c r="D2" s="37"/>
      <c r="E2" s="37"/>
      <c r="F2" s="37"/>
      <c r="G2" s="37"/>
      <c r="H2" s="37"/>
      <c r="I2" s="37"/>
      <c r="J2" s="37"/>
      <c r="K2" s="37"/>
      <c r="L2" s="38"/>
    </row>
    <row r="3" spans="1:12" ht="16.5" thickBot="1" x14ac:dyDescent="0.3">
      <c r="A3" s="39"/>
      <c r="B3" s="9"/>
      <c r="C3" s="16"/>
      <c r="D3" s="16"/>
      <c r="E3" s="16"/>
      <c r="F3" s="16"/>
      <c r="G3" s="16"/>
      <c r="H3" s="16"/>
      <c r="I3" s="16"/>
      <c r="J3" s="16"/>
      <c r="K3" s="16"/>
      <c r="L3" s="40"/>
    </row>
    <row r="4" spans="1:12" ht="13.5" thickTop="1" x14ac:dyDescent="0.2">
      <c r="A4" s="44"/>
      <c r="B4" s="45" t="s">
        <v>2</v>
      </c>
      <c r="C4" s="2" t="s">
        <v>17</v>
      </c>
      <c r="D4" s="1"/>
      <c r="E4" s="1"/>
      <c r="F4" s="71"/>
      <c r="G4" s="1" t="s">
        <v>18</v>
      </c>
      <c r="H4" s="1"/>
      <c r="I4" s="1"/>
      <c r="J4" s="71"/>
      <c r="K4" s="46" t="s">
        <v>19</v>
      </c>
      <c r="L4" s="47" t="s">
        <v>20</v>
      </c>
    </row>
    <row r="5" spans="1:12" ht="13.5" thickBot="1" x14ac:dyDescent="0.25">
      <c r="A5" s="48"/>
      <c r="B5" s="49"/>
      <c r="C5" s="50">
        <v>2008</v>
      </c>
      <c r="D5" s="50">
        <v>2007</v>
      </c>
      <c r="E5" s="50">
        <v>2006</v>
      </c>
      <c r="F5" s="51">
        <v>2005</v>
      </c>
      <c r="G5" s="52">
        <v>2008</v>
      </c>
      <c r="H5" s="50">
        <v>2007</v>
      </c>
      <c r="I5" s="50">
        <v>2006</v>
      </c>
      <c r="J5" s="51">
        <v>2005</v>
      </c>
      <c r="K5" s="53"/>
      <c r="L5" s="54"/>
    </row>
    <row r="6" spans="1:12" ht="13.5" thickTop="1" x14ac:dyDescent="0.2">
      <c r="A6" s="41">
        <v>1</v>
      </c>
      <c r="B6" s="25" t="s">
        <v>5</v>
      </c>
      <c r="C6" s="17">
        <f>FILLES2008!J25</f>
        <v>155</v>
      </c>
      <c r="D6" s="17">
        <f>FILLES2007!J25</f>
        <v>301</v>
      </c>
      <c r="E6" s="17">
        <f>FILLES2006!J25</f>
        <v>239</v>
      </c>
      <c r="F6" s="33">
        <f>FILLES2005!J25</f>
        <v>251</v>
      </c>
      <c r="G6" s="32">
        <f>GARCONS2008!J25</f>
        <v>185</v>
      </c>
      <c r="H6" s="17">
        <f>GARCONS2007!J25</f>
        <v>132</v>
      </c>
      <c r="I6" s="17">
        <f>GARCONS2006!J25</f>
        <v>121</v>
      </c>
      <c r="J6" s="33">
        <f>GARCONS2005!J25</f>
        <v>214</v>
      </c>
      <c r="K6" s="32">
        <f t="shared" ref="K6:K38" si="0">SUM(C6:J6)</f>
        <v>1598</v>
      </c>
      <c r="L6" s="33">
        <f t="shared" ref="L6:L38" si="1">COUNTIF(C6:J6,"&lt;&gt;0")</f>
        <v>8</v>
      </c>
    </row>
    <row r="7" spans="1:12" x14ac:dyDescent="0.2">
      <c r="A7" s="41">
        <v>2</v>
      </c>
      <c r="B7" s="25" t="s">
        <v>28</v>
      </c>
      <c r="C7" s="17">
        <f>FILLES2008!J15</f>
        <v>107</v>
      </c>
      <c r="D7" s="17">
        <f>FILLES2007!J15</f>
        <v>90</v>
      </c>
      <c r="E7" s="17">
        <f>FILLES2006!J15</f>
        <v>78</v>
      </c>
      <c r="F7" s="33">
        <f>FILLES2005!J15</f>
        <v>94</v>
      </c>
      <c r="G7" s="32">
        <f>GARCONS2008!J15</f>
        <v>117</v>
      </c>
      <c r="H7" s="17">
        <f>GARCONS2007!J15</f>
        <v>292</v>
      </c>
      <c r="I7" s="17">
        <f>GARCONS2006!J15</f>
        <v>33</v>
      </c>
      <c r="J7" s="33">
        <f>GARCONS2005!J15</f>
        <v>90</v>
      </c>
      <c r="K7" s="32">
        <f t="shared" si="0"/>
        <v>901</v>
      </c>
      <c r="L7" s="33">
        <f t="shared" si="1"/>
        <v>8</v>
      </c>
    </row>
    <row r="8" spans="1:12" x14ac:dyDescent="0.2">
      <c r="A8" s="41">
        <v>3</v>
      </c>
      <c r="B8" s="25" t="s">
        <v>41</v>
      </c>
      <c r="C8" s="17">
        <f>FILLES2008!J24</f>
        <v>78</v>
      </c>
      <c r="D8" s="17">
        <f>FILLES2007!J24</f>
        <v>61</v>
      </c>
      <c r="E8" s="17">
        <f>FILLES2006!J24</f>
        <v>27</v>
      </c>
      <c r="F8" s="33">
        <f>FILLES2005!J24</f>
        <v>17</v>
      </c>
      <c r="G8" s="32">
        <f>GARCONS2008!J24</f>
        <v>166</v>
      </c>
      <c r="H8" s="17">
        <f>GARCONS2007!J24</f>
        <v>72</v>
      </c>
      <c r="I8" s="17">
        <f>GARCONS2006!J24</f>
        <v>79</v>
      </c>
      <c r="J8" s="33">
        <f>GARCONS2005!J24</f>
        <v>142</v>
      </c>
      <c r="K8" s="32">
        <f t="shared" si="0"/>
        <v>642</v>
      </c>
      <c r="L8" s="33">
        <f t="shared" si="1"/>
        <v>8</v>
      </c>
    </row>
    <row r="9" spans="1:12" x14ac:dyDescent="0.2">
      <c r="A9" s="41">
        <v>4</v>
      </c>
      <c r="B9" s="25" t="s">
        <v>40</v>
      </c>
      <c r="C9" s="17">
        <f>FILLES2008!J22</f>
        <v>2</v>
      </c>
      <c r="D9" s="17">
        <f>FILLES2007!J22</f>
        <v>63</v>
      </c>
      <c r="E9" s="17">
        <f>FILLES2006!J22</f>
        <v>58</v>
      </c>
      <c r="F9" s="33">
        <f>FILLES2005!J22</f>
        <v>34</v>
      </c>
      <c r="G9" s="32">
        <f>GARCONS2008!J22</f>
        <v>139</v>
      </c>
      <c r="H9" s="17">
        <f>GARCONS2007!J22</f>
        <v>19</v>
      </c>
      <c r="I9" s="17">
        <f>GARCONS2006!J22</f>
        <v>97</v>
      </c>
      <c r="J9" s="33">
        <f>GARCONS2005!J22</f>
        <v>3</v>
      </c>
      <c r="K9" s="32">
        <f t="shared" si="0"/>
        <v>415</v>
      </c>
      <c r="L9" s="33">
        <f t="shared" si="1"/>
        <v>8</v>
      </c>
    </row>
    <row r="10" spans="1:12" x14ac:dyDescent="0.2">
      <c r="A10" s="41">
        <v>5</v>
      </c>
      <c r="B10" s="25" t="s">
        <v>34</v>
      </c>
      <c r="C10" s="17">
        <f>FILLES2008!J17</f>
        <v>54</v>
      </c>
      <c r="D10" s="17">
        <f>FILLES2007!J17</f>
        <v>63</v>
      </c>
      <c r="E10" s="17">
        <f>FILLES2006!J17</f>
        <v>150</v>
      </c>
      <c r="F10" s="33">
        <f>FILLES2005!J17</f>
        <v>36</v>
      </c>
      <c r="G10" s="32">
        <f>GARCONS2008!J17</f>
        <v>6</v>
      </c>
      <c r="H10" s="17">
        <f>GARCONS2007!J17</f>
        <v>8</v>
      </c>
      <c r="I10" s="17">
        <f>GARCONS2006!J17</f>
        <v>72</v>
      </c>
      <c r="J10" s="33">
        <f>GARCONS2005!J17</f>
        <v>19</v>
      </c>
      <c r="K10" s="32">
        <f t="shared" si="0"/>
        <v>408</v>
      </c>
      <c r="L10" s="33">
        <f t="shared" si="1"/>
        <v>8</v>
      </c>
    </row>
    <row r="11" spans="1:12" x14ac:dyDescent="0.2">
      <c r="A11" s="41">
        <v>6</v>
      </c>
      <c r="B11" s="25" t="s">
        <v>6</v>
      </c>
      <c r="C11" s="17">
        <f>FILLES2008!J32</f>
        <v>63</v>
      </c>
      <c r="D11" s="17">
        <f>FILLES2007!J32</f>
        <v>24</v>
      </c>
      <c r="E11" s="17">
        <f>FILLES2006!J32</f>
        <v>65</v>
      </c>
      <c r="F11" s="33">
        <f>FILLES2005!J32</f>
        <v>86</v>
      </c>
      <c r="G11" s="32">
        <f>GARCONS2008!J32</f>
        <v>78</v>
      </c>
      <c r="H11" s="17">
        <f>GARCONS2007!J32</f>
        <v>45</v>
      </c>
      <c r="I11" s="17">
        <f>GARCONS2006!J32</f>
        <v>1</v>
      </c>
      <c r="J11" s="33">
        <f>GARCONS2005!J32</f>
        <v>29</v>
      </c>
      <c r="K11" s="32">
        <f t="shared" si="0"/>
        <v>391</v>
      </c>
      <c r="L11" s="33">
        <f t="shared" si="1"/>
        <v>8</v>
      </c>
    </row>
    <row r="12" spans="1:12" x14ac:dyDescent="0.2">
      <c r="A12" s="41">
        <v>7</v>
      </c>
      <c r="B12" s="24" t="s">
        <v>35</v>
      </c>
      <c r="C12" s="17">
        <f>FILLES2008!J7</f>
        <v>65</v>
      </c>
      <c r="D12" s="17">
        <f>FILLES2007!J7</f>
        <v>69</v>
      </c>
      <c r="E12" s="17">
        <f>FILLES2006!J7</f>
        <v>5</v>
      </c>
      <c r="F12" s="33">
        <f>FILLES2005!J7</f>
        <v>132</v>
      </c>
      <c r="G12" s="32">
        <f>GARCONS2008!J7</f>
        <v>12</v>
      </c>
      <c r="H12" s="17">
        <f>GARCONS2007!J7</f>
        <v>16</v>
      </c>
      <c r="I12" s="17">
        <f>GARCONS2006!J7</f>
        <v>3</v>
      </c>
      <c r="J12" s="33">
        <f>GARCONS2005!J7</f>
        <v>50</v>
      </c>
      <c r="K12" s="32">
        <f t="shared" si="0"/>
        <v>352</v>
      </c>
      <c r="L12" s="33">
        <f t="shared" si="1"/>
        <v>8</v>
      </c>
    </row>
    <row r="13" spans="1:12" x14ac:dyDescent="0.2">
      <c r="A13" s="41">
        <v>8</v>
      </c>
      <c r="B13" s="25" t="s">
        <v>30</v>
      </c>
      <c r="C13" s="17">
        <f>FILLES2008!J35</f>
        <v>6</v>
      </c>
      <c r="D13" s="17">
        <f>FILLES2007!J35</f>
        <v>4</v>
      </c>
      <c r="E13" s="17">
        <f>FILLES2006!J35</f>
        <v>34</v>
      </c>
      <c r="F13" s="33">
        <f>FILLES2005!J35</f>
        <v>27</v>
      </c>
      <c r="G13" s="32">
        <f>GARCONS2008!J35</f>
        <v>37</v>
      </c>
      <c r="H13" s="17">
        <f>GARCONS2007!J35</f>
        <v>54</v>
      </c>
      <c r="I13" s="17">
        <f>GARCONS2006!J35</f>
        <v>71</v>
      </c>
      <c r="J13" s="33">
        <f>GARCONS2005!J35</f>
        <v>36</v>
      </c>
      <c r="K13" s="32">
        <f t="shared" si="0"/>
        <v>269</v>
      </c>
      <c r="L13" s="33">
        <f t="shared" si="1"/>
        <v>8</v>
      </c>
    </row>
    <row r="14" spans="1:12" x14ac:dyDescent="0.2">
      <c r="A14" s="41">
        <v>9</v>
      </c>
      <c r="B14" s="25" t="s">
        <v>14</v>
      </c>
      <c r="C14" s="17">
        <f>FILLES2008!J14</f>
        <v>41</v>
      </c>
      <c r="D14" s="17">
        <f>FILLES2007!J14</f>
        <v>52</v>
      </c>
      <c r="E14" s="17">
        <f>FILLES2006!J14</f>
        <v>2</v>
      </c>
      <c r="F14" s="33">
        <f>FILLES2005!J14</f>
        <v>3</v>
      </c>
      <c r="G14" s="32">
        <f>GARCONS2008!J14</f>
        <v>1</v>
      </c>
      <c r="H14" s="17">
        <f>GARCONS2007!J14</f>
        <v>31</v>
      </c>
      <c r="I14" s="17">
        <f>GARCONS2006!J14</f>
        <v>12</v>
      </c>
      <c r="J14" s="33">
        <f>GARCONS2005!J14</f>
        <v>1</v>
      </c>
      <c r="K14" s="32">
        <f t="shared" si="0"/>
        <v>143</v>
      </c>
      <c r="L14" s="33">
        <f t="shared" si="1"/>
        <v>8</v>
      </c>
    </row>
    <row r="15" spans="1:12" x14ac:dyDescent="0.2">
      <c r="A15" s="41">
        <v>10</v>
      </c>
      <c r="B15" s="24" t="s">
        <v>3</v>
      </c>
      <c r="C15" s="17">
        <f>FILLES2008!J5</f>
        <v>23</v>
      </c>
      <c r="D15" s="17">
        <f>FILLES2007!J5</f>
        <v>1</v>
      </c>
      <c r="E15" s="17">
        <f>FILLES2006!J5</f>
        <v>37</v>
      </c>
      <c r="F15" s="33">
        <f>FILLES2005!J5</f>
        <v>1</v>
      </c>
      <c r="G15" s="32">
        <f>GARCONS2008!J5</f>
        <v>38</v>
      </c>
      <c r="H15" s="17">
        <f>GARCONS2007!J5</f>
        <v>4</v>
      </c>
      <c r="I15" s="17">
        <f>GARCONS2006!J5</f>
        <v>5</v>
      </c>
      <c r="J15" s="33">
        <f>GARCONS2005!J5</f>
        <v>32</v>
      </c>
      <c r="K15" s="32">
        <f t="shared" si="0"/>
        <v>141</v>
      </c>
      <c r="L15" s="33">
        <f t="shared" si="1"/>
        <v>8</v>
      </c>
    </row>
    <row r="16" spans="1:12" x14ac:dyDescent="0.2">
      <c r="A16" s="41">
        <v>11</v>
      </c>
      <c r="B16" s="25" t="s">
        <v>37</v>
      </c>
      <c r="C16" s="17">
        <f>FILLES2008!J21</f>
        <v>11</v>
      </c>
      <c r="D16" s="17">
        <f>FILLES2007!J21</f>
        <v>1</v>
      </c>
      <c r="E16" s="17">
        <f>FILLES2006!J21</f>
        <v>24</v>
      </c>
      <c r="F16" s="33">
        <f>FILLES2005!J21</f>
        <v>2</v>
      </c>
      <c r="G16" s="32">
        <f>GARCONS2008!J21</f>
        <v>9</v>
      </c>
      <c r="H16" s="17">
        <f>GARCONS2007!J21</f>
        <v>7</v>
      </c>
      <c r="I16" s="17">
        <f>GARCONS2006!J21</f>
        <v>6</v>
      </c>
      <c r="J16" s="33">
        <f>GARCONS2005!J21</f>
        <v>5</v>
      </c>
      <c r="K16" s="32">
        <f t="shared" si="0"/>
        <v>65</v>
      </c>
      <c r="L16" s="33">
        <f t="shared" si="1"/>
        <v>8</v>
      </c>
    </row>
    <row r="17" spans="1:12" x14ac:dyDescent="0.2">
      <c r="A17" s="41">
        <v>12</v>
      </c>
      <c r="B17" s="25" t="s">
        <v>31</v>
      </c>
      <c r="C17" s="17">
        <f>FILLES2008!J20</f>
        <v>70</v>
      </c>
      <c r="D17" s="17">
        <f>FILLES2007!J20</f>
        <v>96</v>
      </c>
      <c r="E17" s="17">
        <f>FILLES2006!J20</f>
        <v>52</v>
      </c>
      <c r="F17" s="33">
        <f>FILLES2005!J20</f>
        <v>61</v>
      </c>
      <c r="G17" s="32">
        <f>GARCONS2008!J20</f>
        <v>109</v>
      </c>
      <c r="H17" s="17">
        <f>GARCONS2007!J20</f>
        <v>96</v>
      </c>
      <c r="I17" s="17">
        <f>GARCONS2006!J20</f>
        <v>108</v>
      </c>
      <c r="J17" s="33">
        <f>GARCONS2005!J20</f>
        <v>0</v>
      </c>
      <c r="K17" s="32">
        <f t="shared" si="0"/>
        <v>592</v>
      </c>
      <c r="L17" s="33">
        <f t="shared" si="1"/>
        <v>7</v>
      </c>
    </row>
    <row r="18" spans="1:12" x14ac:dyDescent="0.2">
      <c r="A18" s="41">
        <v>13</v>
      </c>
      <c r="B18" s="24" t="s">
        <v>32</v>
      </c>
      <c r="C18" s="17">
        <f>FILLES2008!J6</f>
        <v>50</v>
      </c>
      <c r="D18" s="17">
        <f>FILLES2007!J6</f>
        <v>82</v>
      </c>
      <c r="E18" s="17">
        <f>FILLES2006!J6</f>
        <v>15</v>
      </c>
      <c r="F18" s="33">
        <f>FILLES2005!J6</f>
        <v>94</v>
      </c>
      <c r="G18" s="32">
        <f>GARCONS2008!J6</f>
        <v>2</v>
      </c>
      <c r="H18" s="17">
        <f>GARCONS2007!J6</f>
        <v>158</v>
      </c>
      <c r="I18" s="17">
        <f>GARCONS2006!J6</f>
        <v>131</v>
      </c>
      <c r="J18" s="33">
        <f>GARCONS2005!J6</f>
        <v>0</v>
      </c>
      <c r="K18" s="32">
        <f t="shared" si="0"/>
        <v>532</v>
      </c>
      <c r="L18" s="33">
        <f t="shared" si="1"/>
        <v>7</v>
      </c>
    </row>
    <row r="19" spans="1:12" x14ac:dyDescent="0.2">
      <c r="A19" s="41">
        <v>14</v>
      </c>
      <c r="B19" s="25" t="s">
        <v>39</v>
      </c>
      <c r="C19" s="17">
        <f>FILLES2008!J23</f>
        <v>17</v>
      </c>
      <c r="D19" s="17">
        <f>FILLES2007!J23</f>
        <v>20</v>
      </c>
      <c r="E19" s="17">
        <f>FILLES2006!J23</f>
        <v>78</v>
      </c>
      <c r="F19" s="33">
        <f>FILLES2005!J23</f>
        <v>94</v>
      </c>
      <c r="G19" s="32">
        <f>GARCONS2008!J23</f>
        <v>3</v>
      </c>
      <c r="H19" s="17">
        <f>GARCONS2007!J23</f>
        <v>2</v>
      </c>
      <c r="I19" s="17">
        <f>GARCONS2006!J23</f>
        <v>2</v>
      </c>
      <c r="J19" s="33">
        <f>GARCONS2005!J23</f>
        <v>0</v>
      </c>
      <c r="K19" s="32">
        <f t="shared" si="0"/>
        <v>216</v>
      </c>
      <c r="L19" s="33">
        <f t="shared" si="1"/>
        <v>7</v>
      </c>
    </row>
    <row r="20" spans="1:12" x14ac:dyDescent="0.2">
      <c r="A20" s="41">
        <v>15</v>
      </c>
      <c r="B20" s="25" t="s">
        <v>758</v>
      </c>
      <c r="C20" s="17">
        <f>FILLES2008!J19</f>
        <v>3</v>
      </c>
      <c r="D20" s="17">
        <f>FILLES2007!J19</f>
        <v>13</v>
      </c>
      <c r="E20" s="17">
        <f>FILLES2006!J19</f>
        <v>3</v>
      </c>
      <c r="F20" s="33">
        <f>FILLES2005!J19</f>
        <v>0</v>
      </c>
      <c r="G20" s="32">
        <f>GARCONS2008!J19</f>
        <v>44</v>
      </c>
      <c r="H20" s="17">
        <f>GARCONS2007!J19</f>
        <v>1</v>
      </c>
      <c r="I20" s="17">
        <f>GARCONS2006!J19</f>
        <v>12</v>
      </c>
      <c r="J20" s="33">
        <f>GARCONS2005!J19</f>
        <v>137</v>
      </c>
      <c r="K20" s="32">
        <f t="shared" si="0"/>
        <v>213</v>
      </c>
      <c r="L20" s="33">
        <f t="shared" si="1"/>
        <v>7</v>
      </c>
    </row>
    <row r="21" spans="1:12" x14ac:dyDescent="0.2">
      <c r="A21" s="41">
        <v>16</v>
      </c>
      <c r="B21" s="25" t="s">
        <v>15</v>
      </c>
      <c r="C21" s="17">
        <f>FILLES2008!J31</f>
        <v>11</v>
      </c>
      <c r="D21" s="17">
        <f>FILLES2007!J31</f>
        <v>5</v>
      </c>
      <c r="E21" s="17">
        <f>FILLES2006!J31</f>
        <v>4</v>
      </c>
      <c r="F21" s="33">
        <f>FILLES2005!J31</f>
        <v>0</v>
      </c>
      <c r="G21" s="32">
        <f>GARCONS2008!J31</f>
        <v>6</v>
      </c>
      <c r="H21" s="17">
        <f>GARCONS2007!J31</f>
        <v>7</v>
      </c>
      <c r="I21" s="17">
        <f>GARCONS2006!J31</f>
        <v>4</v>
      </c>
      <c r="J21" s="33">
        <f>GARCONS2005!J31</f>
        <v>74</v>
      </c>
      <c r="K21" s="32">
        <f t="shared" si="0"/>
        <v>111</v>
      </c>
      <c r="L21" s="33">
        <f t="shared" si="1"/>
        <v>7</v>
      </c>
    </row>
    <row r="22" spans="1:12" x14ac:dyDescent="0.2">
      <c r="A22" s="41">
        <v>17</v>
      </c>
      <c r="B22" s="25" t="s">
        <v>70</v>
      </c>
      <c r="C22" s="17">
        <f>FILLES2008!J29</f>
        <v>15</v>
      </c>
      <c r="D22" s="17">
        <f>FILLES2007!J29</f>
        <v>0</v>
      </c>
      <c r="E22" s="17">
        <f>FILLES2006!J29</f>
        <v>0</v>
      </c>
      <c r="F22" s="33">
        <f>FILLES2005!J29</f>
        <v>2</v>
      </c>
      <c r="G22" s="32">
        <f>GARCONS2008!J29</f>
        <v>39</v>
      </c>
      <c r="H22" s="17">
        <f>GARCONS2007!J29</f>
        <v>38</v>
      </c>
      <c r="I22" s="17">
        <f>GARCONS2006!J29</f>
        <v>1</v>
      </c>
      <c r="J22" s="33">
        <f>GARCONS2005!J29</f>
        <v>38</v>
      </c>
      <c r="K22" s="32">
        <f t="shared" si="0"/>
        <v>133</v>
      </c>
      <c r="L22" s="33">
        <f t="shared" si="1"/>
        <v>6</v>
      </c>
    </row>
    <row r="23" spans="1:12" x14ac:dyDescent="0.2">
      <c r="A23" s="41">
        <v>18</v>
      </c>
      <c r="B23" s="25" t="s">
        <v>44</v>
      </c>
      <c r="C23" s="17">
        <f>FILLES2008!J33</f>
        <v>0</v>
      </c>
      <c r="D23" s="17">
        <f>FILLES2007!J33</f>
        <v>0</v>
      </c>
      <c r="E23" s="17">
        <f>FILLES2006!J33</f>
        <v>3</v>
      </c>
      <c r="F23" s="33">
        <f>FILLES2005!J33</f>
        <v>50</v>
      </c>
      <c r="G23" s="32">
        <f>GARCONS2008!J33</f>
        <v>9</v>
      </c>
      <c r="H23" s="17">
        <f>GARCONS2007!J33</f>
        <v>1</v>
      </c>
      <c r="I23" s="17">
        <f>GARCONS2006!J33</f>
        <v>23</v>
      </c>
      <c r="J23" s="33">
        <f>GARCONS2005!J33</f>
        <v>2</v>
      </c>
      <c r="K23" s="32">
        <f t="shared" si="0"/>
        <v>88</v>
      </c>
      <c r="L23" s="33">
        <f t="shared" si="1"/>
        <v>6</v>
      </c>
    </row>
    <row r="24" spans="1:12" x14ac:dyDescent="0.2">
      <c r="A24" s="41">
        <v>19</v>
      </c>
      <c r="B24" s="25" t="s">
        <v>13</v>
      </c>
      <c r="C24" s="17">
        <f>FILLES2008!J13</f>
        <v>12</v>
      </c>
      <c r="D24" s="17">
        <f>FILLES2007!J13</f>
        <v>11</v>
      </c>
      <c r="E24" s="17">
        <f>FILLES2006!J13</f>
        <v>8</v>
      </c>
      <c r="F24" s="33">
        <f>FILLES2005!J13</f>
        <v>0</v>
      </c>
      <c r="G24" s="32">
        <f>GARCONS2008!J13</f>
        <v>0</v>
      </c>
      <c r="H24" s="17">
        <f>GARCONS2007!J13</f>
        <v>2</v>
      </c>
      <c r="I24" s="17">
        <f>GARCONS2006!J13</f>
        <v>1</v>
      </c>
      <c r="J24" s="33">
        <f>GARCONS2005!J13</f>
        <v>47</v>
      </c>
      <c r="K24" s="32">
        <f t="shared" si="0"/>
        <v>81</v>
      </c>
      <c r="L24" s="33">
        <f t="shared" si="1"/>
        <v>6</v>
      </c>
    </row>
    <row r="25" spans="1:12" x14ac:dyDescent="0.2">
      <c r="A25" s="41">
        <v>20</v>
      </c>
      <c r="B25" s="25" t="s">
        <v>60</v>
      </c>
      <c r="C25" s="17">
        <f>FILLES2008!J34</f>
        <v>0</v>
      </c>
      <c r="D25" s="17">
        <f>FILLES2007!J34</f>
        <v>7</v>
      </c>
      <c r="E25" s="17">
        <f>FILLES2006!J34</f>
        <v>92</v>
      </c>
      <c r="F25" s="33">
        <f>FILLES2005!J34</f>
        <v>9</v>
      </c>
      <c r="G25" s="32">
        <f>GARCONS2008!J34</f>
        <v>0</v>
      </c>
      <c r="H25" s="17">
        <f>GARCONS2007!J34</f>
        <v>25</v>
      </c>
      <c r="I25" s="17">
        <f>GARCONS2006!J34</f>
        <v>40</v>
      </c>
      <c r="J25" s="33">
        <f>GARCONS2005!J34</f>
        <v>0</v>
      </c>
      <c r="K25" s="32">
        <f t="shared" si="0"/>
        <v>173</v>
      </c>
      <c r="L25" s="33">
        <f t="shared" si="1"/>
        <v>5</v>
      </c>
    </row>
    <row r="26" spans="1:12" x14ac:dyDescent="0.2">
      <c r="A26" s="41">
        <v>21</v>
      </c>
      <c r="B26" s="25" t="s">
        <v>42</v>
      </c>
      <c r="C26" s="17">
        <f>FILLES2008!J16</f>
        <v>3</v>
      </c>
      <c r="D26" s="17">
        <f>FILLES2007!J16</f>
        <v>28</v>
      </c>
      <c r="E26" s="17">
        <f>FILLES2006!J16</f>
        <v>28</v>
      </c>
      <c r="F26" s="33">
        <f>FILLES2005!J16</f>
        <v>0</v>
      </c>
      <c r="G26" s="32">
        <f>GARCONS2008!J16</f>
        <v>0</v>
      </c>
      <c r="H26" s="17">
        <f>GARCONS2007!J16</f>
        <v>0</v>
      </c>
      <c r="I26" s="17">
        <f>GARCONS2006!J16</f>
        <v>13</v>
      </c>
      <c r="J26" s="33">
        <f>GARCONS2005!J16</f>
        <v>1</v>
      </c>
      <c r="K26" s="32">
        <f t="shared" si="0"/>
        <v>73</v>
      </c>
      <c r="L26" s="33">
        <f t="shared" si="1"/>
        <v>5</v>
      </c>
    </row>
    <row r="27" spans="1:12" x14ac:dyDescent="0.2">
      <c r="A27" s="41">
        <v>22</v>
      </c>
      <c r="B27" s="25" t="s">
        <v>46</v>
      </c>
      <c r="C27" s="17">
        <f>FILLES2008!J18</f>
        <v>0</v>
      </c>
      <c r="D27" s="17">
        <f>FILLES2007!J18</f>
        <v>2</v>
      </c>
      <c r="E27" s="17">
        <f>FILLES2006!J18</f>
        <v>2</v>
      </c>
      <c r="F27" s="33">
        <f>FILLES2005!J18</f>
        <v>15</v>
      </c>
      <c r="G27" s="32">
        <f>GARCONS2008!J18</f>
        <v>0</v>
      </c>
      <c r="H27" s="17">
        <f>GARCONS2007!J18</f>
        <v>1</v>
      </c>
      <c r="I27" s="17">
        <f>GARCONS2006!J18</f>
        <v>0</v>
      </c>
      <c r="J27" s="33">
        <f>GARCONS2005!J18</f>
        <v>34</v>
      </c>
      <c r="K27" s="32">
        <f t="shared" si="0"/>
        <v>54</v>
      </c>
      <c r="L27" s="33">
        <f t="shared" si="1"/>
        <v>5</v>
      </c>
    </row>
    <row r="28" spans="1:12" x14ac:dyDescent="0.2">
      <c r="A28" s="41">
        <v>23</v>
      </c>
      <c r="B28" s="25" t="s">
        <v>36</v>
      </c>
      <c r="C28" s="17">
        <f>FILLES2008!J26</f>
        <v>2</v>
      </c>
      <c r="D28" s="17">
        <f>FILLES2007!J26</f>
        <v>0</v>
      </c>
      <c r="E28" s="17">
        <f>FILLES2006!J26</f>
        <v>1</v>
      </c>
      <c r="F28" s="33">
        <f>FILLES2005!J26</f>
        <v>23</v>
      </c>
      <c r="G28" s="32">
        <f>GARCONS2008!J26</f>
        <v>0</v>
      </c>
      <c r="H28" s="17">
        <f>GARCONS2007!J26</f>
        <v>1</v>
      </c>
      <c r="I28" s="17">
        <f>GARCONS2006!J26</f>
        <v>0</v>
      </c>
      <c r="J28" s="33">
        <f>GARCONS2005!J26</f>
        <v>1</v>
      </c>
      <c r="K28" s="32">
        <f t="shared" si="0"/>
        <v>28</v>
      </c>
      <c r="L28" s="33">
        <f t="shared" si="1"/>
        <v>5</v>
      </c>
    </row>
    <row r="29" spans="1:12" x14ac:dyDescent="0.2">
      <c r="A29" s="41">
        <v>24</v>
      </c>
      <c r="B29" s="25" t="s">
        <v>43</v>
      </c>
      <c r="C29" s="17">
        <f>FILLES2008!J9</f>
        <v>1</v>
      </c>
      <c r="D29" s="17">
        <f>FILLES2007!J9</f>
        <v>1</v>
      </c>
      <c r="E29" s="17">
        <f>FILLES2006!J9</f>
        <v>0</v>
      </c>
      <c r="F29" s="33">
        <f>FILLES2005!J9</f>
        <v>0</v>
      </c>
      <c r="G29" s="32">
        <f>GARCONS2008!J9</f>
        <v>4</v>
      </c>
      <c r="H29" s="17">
        <f>GARCONS2007!J9</f>
        <v>3</v>
      </c>
      <c r="I29" s="17">
        <f>GARCONS2006!J9</f>
        <v>6</v>
      </c>
      <c r="J29" s="33">
        <f>GARCONS2005!J9</f>
        <v>0</v>
      </c>
      <c r="K29" s="32">
        <f t="shared" si="0"/>
        <v>15</v>
      </c>
      <c r="L29" s="33">
        <f t="shared" si="1"/>
        <v>5</v>
      </c>
    </row>
    <row r="30" spans="1:12" x14ac:dyDescent="0.2">
      <c r="A30" s="41">
        <v>25</v>
      </c>
      <c r="B30" s="25" t="s">
        <v>33</v>
      </c>
      <c r="C30" s="17">
        <f>FILLES2008!J27</f>
        <v>0</v>
      </c>
      <c r="D30" s="17">
        <f>FILLES2007!J27</f>
        <v>0</v>
      </c>
      <c r="E30" s="17">
        <f>FILLES2006!J27</f>
        <v>1</v>
      </c>
      <c r="F30" s="33">
        <f>FILLES2005!J27</f>
        <v>0</v>
      </c>
      <c r="G30" s="32">
        <f>GARCONS2008!J27</f>
        <v>1</v>
      </c>
      <c r="H30" s="17">
        <f>GARCONS2007!J27</f>
        <v>2</v>
      </c>
      <c r="I30" s="17">
        <f>GARCONS2006!J27</f>
        <v>9</v>
      </c>
      <c r="J30" s="33">
        <f>GARCONS2005!J27</f>
        <v>1</v>
      </c>
      <c r="K30" s="32">
        <f t="shared" si="0"/>
        <v>14</v>
      </c>
      <c r="L30" s="33">
        <f t="shared" si="1"/>
        <v>5</v>
      </c>
    </row>
    <row r="31" spans="1:12" x14ac:dyDescent="0.2">
      <c r="A31" s="41">
        <v>26</v>
      </c>
      <c r="B31" s="25" t="s">
        <v>59</v>
      </c>
      <c r="C31" s="17">
        <f>FILLES2008!J11</f>
        <v>118</v>
      </c>
      <c r="D31" s="17">
        <f>FILLES2007!J11</f>
        <v>0</v>
      </c>
      <c r="E31" s="17">
        <f>FILLES2006!J11</f>
        <v>41</v>
      </c>
      <c r="F31" s="33">
        <f>FILLES2005!J11</f>
        <v>0</v>
      </c>
      <c r="G31" s="32">
        <f>GARCONS2008!J11</f>
        <v>47</v>
      </c>
      <c r="H31" s="17">
        <f>GARCONS2007!J11</f>
        <v>0</v>
      </c>
      <c r="I31" s="17">
        <f>GARCONS2006!J11</f>
        <v>19</v>
      </c>
      <c r="J31" s="33">
        <f>GARCONS2005!J11</f>
        <v>0</v>
      </c>
      <c r="K31" s="32">
        <f t="shared" si="0"/>
        <v>225</v>
      </c>
      <c r="L31" s="33">
        <f t="shared" si="1"/>
        <v>4</v>
      </c>
    </row>
    <row r="32" spans="1:12" x14ac:dyDescent="0.2">
      <c r="A32" s="41">
        <v>27</v>
      </c>
      <c r="B32" s="25" t="s">
        <v>29</v>
      </c>
      <c r="C32" s="17">
        <f>FILLES2008!J12</f>
        <v>32</v>
      </c>
      <c r="D32" s="17">
        <f>FILLES2007!J12</f>
        <v>0</v>
      </c>
      <c r="E32" s="17">
        <f>FILLES2006!J12</f>
        <v>0</v>
      </c>
      <c r="F32" s="33">
        <f>FILLES2005!J12</f>
        <v>0</v>
      </c>
      <c r="G32" s="32">
        <f>GARCONS2008!J12</f>
        <v>1</v>
      </c>
      <c r="H32" s="17">
        <f>GARCONS2007!J12</f>
        <v>26</v>
      </c>
      <c r="I32" s="17">
        <f>GARCONS2006!J12</f>
        <v>37</v>
      </c>
      <c r="J32" s="33">
        <f>GARCONS2005!J12</f>
        <v>0</v>
      </c>
      <c r="K32" s="32">
        <f t="shared" si="0"/>
        <v>96</v>
      </c>
      <c r="L32" s="33">
        <f t="shared" si="1"/>
        <v>4</v>
      </c>
    </row>
    <row r="33" spans="1:12" x14ac:dyDescent="0.2">
      <c r="A33" s="41">
        <v>28</v>
      </c>
      <c r="B33" t="s">
        <v>38</v>
      </c>
      <c r="C33" s="17">
        <f>FILLES2008!J4</f>
        <v>114</v>
      </c>
      <c r="D33" s="17">
        <f>FILLES2007!J4</f>
        <v>0</v>
      </c>
      <c r="E33" s="17">
        <f>FILLES2006!J4</f>
        <v>0</v>
      </c>
      <c r="F33" s="33">
        <f>FILLES2005!J4</f>
        <v>0</v>
      </c>
      <c r="G33" s="32">
        <f>GARCONS2008!J4</f>
        <v>28</v>
      </c>
      <c r="H33" s="17">
        <f>GARCONS2007!J4</f>
        <v>1</v>
      </c>
      <c r="I33" s="17">
        <f>GARCONS2006!J4</f>
        <v>0</v>
      </c>
      <c r="J33" s="33">
        <f>GARCONS2005!J4</f>
        <v>0</v>
      </c>
      <c r="K33" s="32">
        <f t="shared" si="0"/>
        <v>143</v>
      </c>
      <c r="L33" s="33">
        <f t="shared" si="1"/>
        <v>3</v>
      </c>
    </row>
    <row r="34" spans="1:12" x14ac:dyDescent="0.2">
      <c r="A34" s="41">
        <v>29</v>
      </c>
      <c r="B34" s="25" t="s">
        <v>500</v>
      </c>
      <c r="C34" s="17">
        <f>FILLES2008!J8</f>
        <v>0</v>
      </c>
      <c r="D34" s="17">
        <f>FILLES2007!J8</f>
        <v>0</v>
      </c>
      <c r="E34" s="17">
        <f>FILLES2006!J8</f>
        <v>0</v>
      </c>
      <c r="F34" s="33">
        <f>FILLES2005!J8</f>
        <v>0</v>
      </c>
      <c r="G34" s="32">
        <f>GARCONS2008!J8</f>
        <v>0</v>
      </c>
      <c r="H34" s="17">
        <f>GARCONS2007!J8</f>
        <v>29</v>
      </c>
      <c r="I34" s="17">
        <f>GARCONS2006!J8</f>
        <v>0</v>
      </c>
      <c r="J34" s="33">
        <f>GARCONS2005!J8</f>
        <v>71</v>
      </c>
      <c r="K34" s="32">
        <f t="shared" si="0"/>
        <v>100</v>
      </c>
      <c r="L34" s="33">
        <f t="shared" si="1"/>
        <v>2</v>
      </c>
    </row>
    <row r="35" spans="1:12" x14ac:dyDescent="0.2">
      <c r="A35" s="41">
        <v>30</v>
      </c>
      <c r="B35" s="69" t="s">
        <v>12</v>
      </c>
      <c r="C35" s="17">
        <f>FILLES2008!J36</f>
        <v>0</v>
      </c>
      <c r="D35" s="17">
        <f>FILLES2007!J36</f>
        <v>0</v>
      </c>
      <c r="E35" s="17">
        <f>FILLES2006!J36</f>
        <v>0</v>
      </c>
      <c r="F35" s="33">
        <f>FILLES2005!J36</f>
        <v>0</v>
      </c>
      <c r="G35" s="32">
        <f>GARCONS2008!J36</f>
        <v>0</v>
      </c>
      <c r="H35" s="17">
        <f>GARCONS2007!J36</f>
        <v>0</v>
      </c>
      <c r="I35" s="17">
        <f>GARCONS2006!J36</f>
        <v>88</v>
      </c>
      <c r="J35" s="33">
        <f>GARCONS2005!J36</f>
        <v>2</v>
      </c>
      <c r="K35" s="32">
        <f t="shared" si="0"/>
        <v>90</v>
      </c>
      <c r="L35" s="33">
        <f t="shared" si="1"/>
        <v>2</v>
      </c>
    </row>
    <row r="36" spans="1:12" x14ac:dyDescent="0.2">
      <c r="A36" s="41">
        <v>31</v>
      </c>
      <c r="B36" s="25" t="s">
        <v>883</v>
      </c>
      <c r="C36" s="17">
        <f>FILLES2008!J10</f>
        <v>0</v>
      </c>
      <c r="D36" s="17">
        <f>FILLES2007!J10</f>
        <v>33</v>
      </c>
      <c r="E36" s="17">
        <f>FILLES2006!J10</f>
        <v>0</v>
      </c>
      <c r="F36" s="33">
        <f>FILLES2005!J10</f>
        <v>0</v>
      </c>
      <c r="G36" s="32">
        <f>GARCONS2008!J10</f>
        <v>1</v>
      </c>
      <c r="H36" s="17">
        <f>GARCONS2007!J10</f>
        <v>0</v>
      </c>
      <c r="I36" s="17">
        <f>GARCONS2006!J10</f>
        <v>0</v>
      </c>
      <c r="J36" s="33">
        <f>GARCONS2005!J10</f>
        <v>0</v>
      </c>
      <c r="K36" s="32">
        <f t="shared" si="0"/>
        <v>34</v>
      </c>
      <c r="L36" s="33">
        <f t="shared" si="1"/>
        <v>2</v>
      </c>
    </row>
    <row r="37" spans="1:12" x14ac:dyDescent="0.2">
      <c r="A37" s="41">
        <v>32</v>
      </c>
      <c r="B37" s="25" t="s">
        <v>1308</v>
      </c>
      <c r="C37" s="17">
        <f>FILLES2008!J28</f>
        <v>0</v>
      </c>
      <c r="D37" s="17">
        <f>FILLES2007!J28</f>
        <v>0</v>
      </c>
      <c r="E37" s="17">
        <f>FILLES2006!J28</f>
        <v>0</v>
      </c>
      <c r="F37" s="33">
        <f>FILLES2005!J28</f>
        <v>0</v>
      </c>
      <c r="G37" s="32">
        <f>GARCONS2008!J28</f>
        <v>0</v>
      </c>
      <c r="H37" s="17">
        <f>GARCONS2007!J28</f>
        <v>0</v>
      </c>
      <c r="I37" s="17">
        <f>GARCONS2006!J28</f>
        <v>39</v>
      </c>
      <c r="J37" s="33">
        <f>GARCONS2005!J28</f>
        <v>0</v>
      </c>
      <c r="K37" s="32">
        <f t="shared" si="0"/>
        <v>39</v>
      </c>
      <c r="L37" s="33">
        <f t="shared" si="1"/>
        <v>1</v>
      </c>
    </row>
    <row r="38" spans="1:12" ht="13.5" thickBot="1" x14ac:dyDescent="0.25">
      <c r="A38" s="67">
        <v>33</v>
      </c>
      <c r="B38" s="70" t="s">
        <v>259</v>
      </c>
      <c r="C38" s="59">
        <f>FILLES2008!J30</f>
        <v>0</v>
      </c>
      <c r="D38" s="59">
        <f>FILLES2007!J30</f>
        <v>0</v>
      </c>
      <c r="E38" s="59">
        <f>FILLES2006!J30</f>
        <v>6</v>
      </c>
      <c r="F38" s="60">
        <f>FILLES2005!J30</f>
        <v>0</v>
      </c>
      <c r="G38" s="62">
        <f>GARCONS2008!J30</f>
        <v>0</v>
      </c>
      <c r="H38" s="59">
        <f>GARCONS2007!J30</f>
        <v>0</v>
      </c>
      <c r="I38" s="59">
        <f>GARCONS2006!J30</f>
        <v>0</v>
      </c>
      <c r="J38" s="60">
        <f>GARCONS2005!J30</f>
        <v>0</v>
      </c>
      <c r="K38" s="43">
        <f t="shared" si="0"/>
        <v>6</v>
      </c>
      <c r="L38" s="42">
        <f t="shared" si="1"/>
        <v>1</v>
      </c>
    </row>
    <row r="39" spans="1:12" ht="14.25" thickTop="1" thickBot="1" x14ac:dyDescent="0.25"/>
    <row r="40" spans="1:12" ht="14.25" thickTop="1" thickBot="1" x14ac:dyDescent="0.25">
      <c r="C40" s="55">
        <f t="shared" ref="C40:J40" si="2">SUM(C6:C38)</f>
        <v>1053</v>
      </c>
      <c r="D40" s="56">
        <f t="shared" si="2"/>
        <v>1027</v>
      </c>
      <c r="E40" s="56">
        <f t="shared" si="2"/>
        <v>1053</v>
      </c>
      <c r="F40" s="57">
        <f t="shared" si="2"/>
        <v>1031</v>
      </c>
      <c r="G40" s="61">
        <f t="shared" si="2"/>
        <v>1082</v>
      </c>
      <c r="H40" s="56">
        <f t="shared" si="2"/>
        <v>1073</v>
      </c>
      <c r="I40" s="56">
        <f t="shared" si="2"/>
        <v>1033</v>
      </c>
      <c r="J40" s="57">
        <f t="shared" si="2"/>
        <v>1029</v>
      </c>
      <c r="K40" s="16"/>
    </row>
    <row r="41" spans="1:12" ht="14.25" thickTop="1" thickBot="1" x14ac:dyDescent="0.25">
      <c r="A41" s="5" t="s">
        <v>50</v>
      </c>
      <c r="C41" s="58">
        <f>FILLES2008!K50</f>
        <v>98</v>
      </c>
      <c r="D41" s="59">
        <f>FILLES2007!K45</f>
        <v>72</v>
      </c>
      <c r="E41" s="59">
        <f>FILLES2006!K45</f>
        <v>98</v>
      </c>
      <c r="F41" s="60">
        <f>FILLES2005!K45</f>
        <v>76</v>
      </c>
      <c r="G41" s="62">
        <f>GARCONS2008!K45</f>
        <v>127</v>
      </c>
      <c r="H41" s="59">
        <f>GARCONS2007!K45</f>
        <v>118</v>
      </c>
      <c r="I41" s="59">
        <f>GARCONS2006!K45</f>
        <v>78</v>
      </c>
      <c r="J41" s="60">
        <f>GARCONS2005!K45</f>
        <v>74</v>
      </c>
      <c r="K41" s="16"/>
      <c r="L41" s="63">
        <f>SUM(C41:J41)</f>
        <v>741</v>
      </c>
    </row>
    <row r="42" spans="1:12" ht="13.5" thickTop="1" x14ac:dyDescent="0.2"/>
  </sheetData>
  <sortState ref="B6:L38">
    <sortCondition descending="1" ref="L6:L38"/>
    <sortCondition descending="1" ref="K6:K38"/>
  </sortState>
  <mergeCells count="2">
    <mergeCell ref="C4:F4"/>
    <mergeCell ref="G4:J4"/>
  </mergeCells>
  <phoneticPr fontId="0" type="noConversion"/>
  <pageMargins left="0.24" right="0.41" top="0.984251969" bottom="0.984251969" header="0.44" footer="0.4921259845"/>
  <pageSetup paperSize="9" orientation="portrait" horizontalDpi="4294967293" r:id="rId1"/>
  <headerFooter alignWithMargins="0">
    <oddHeader xml:space="preserve">&amp;C&amp;16PETIT JOGGING DES JEUNES DE LA VILLE DE VERVIERS.&amp;10
&amp;12 17/06/2017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showGridLines="0" zoomScaleNormal="100" zoomScalePageLayoutView="80" workbookViewId="0">
      <selection activeCell="B6" sqref="B6"/>
    </sheetView>
  </sheetViews>
  <sheetFormatPr baseColWidth="10" defaultRowHeight="12.75" x14ac:dyDescent="0.2"/>
  <cols>
    <col min="1" max="1" width="6.7109375" style="14" customWidth="1"/>
    <col min="2" max="2" width="16.5703125" style="15" customWidth="1"/>
    <col min="3" max="3" width="29.28515625" style="5" customWidth="1"/>
    <col min="4" max="4" width="14.5703125" style="5" customWidth="1"/>
    <col min="5" max="5" width="9.85546875" customWidth="1"/>
    <col min="6" max="6" width="8.42578125" customWidth="1"/>
    <col min="7" max="7" width="31.5703125" customWidth="1"/>
    <col min="8" max="8" width="8.42578125" customWidth="1"/>
    <col min="9" max="9" width="9.28515625" style="3" customWidth="1"/>
    <col min="10" max="10" width="10" style="3" customWidth="1"/>
    <col min="11" max="12" width="11.42578125" style="3"/>
  </cols>
  <sheetData>
    <row r="1" spans="1:13" ht="18.75" x14ac:dyDescent="0.3">
      <c r="C1" s="66" t="s">
        <v>1505</v>
      </c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J2" s="4"/>
    </row>
    <row r="3" spans="1:13" s="5" customFormat="1" x14ac:dyDescent="0.2">
      <c r="A3" s="6" t="s">
        <v>53</v>
      </c>
      <c r="B3" s="7" t="s">
        <v>54</v>
      </c>
      <c r="C3" s="7" t="s">
        <v>0</v>
      </c>
      <c r="D3" s="7" t="s">
        <v>1</v>
      </c>
      <c r="E3" s="7" t="s">
        <v>2</v>
      </c>
      <c r="F3" s="7" t="s">
        <v>9</v>
      </c>
      <c r="G3" s="10"/>
      <c r="I3" s="5" t="s">
        <v>49</v>
      </c>
      <c r="J3" s="13" t="s">
        <v>49</v>
      </c>
    </row>
    <row r="4" spans="1:13" x14ac:dyDescent="0.2">
      <c r="A4" s="14">
        <v>1</v>
      </c>
      <c r="B4" s="3">
        <v>1064</v>
      </c>
      <c r="C4" s="5" t="str">
        <f>LOOKUP($B4,DONNEES!$A$2:$A$1187,DONNEES!B$2:B$1187)</f>
        <v>CHARLIER</v>
      </c>
      <c r="D4" s="5" t="str">
        <f>LOOKUP($B4,DONNEES!$A$2:$A$1187,DONNEES!C$2:C$1187)</f>
        <v>Théa</v>
      </c>
      <c r="E4" s="5" t="str">
        <f>LOOKUP($B4,DONNEES!$A$2:$A$1187,DONNEES!D$2:D$1187)</f>
        <v>CHAR</v>
      </c>
      <c r="F4">
        <v>50</v>
      </c>
      <c r="H4" s="3">
        <v>1</v>
      </c>
      <c r="I4" t="s">
        <v>38</v>
      </c>
      <c r="J4" s="3">
        <f t="shared" ref="J4:J36" si="0">SUMIF(E$4:E$183,I4,F$4:F$183)</f>
        <v>114</v>
      </c>
      <c r="K4" s="3">
        <f t="shared" ref="K4:K36" si="1">COUNTIF(E$4:E$183,I4)</f>
        <v>3</v>
      </c>
    </row>
    <row r="5" spans="1:13" x14ac:dyDescent="0.2">
      <c r="A5" s="14">
        <v>2</v>
      </c>
      <c r="B5" s="3">
        <v>1125</v>
      </c>
      <c r="C5" s="5" t="str">
        <f>LOOKUP($B5,DONNEES!$A$2:$A$1187,DONNEES!B$2:B$1187)</f>
        <v>ROBERT</v>
      </c>
      <c r="D5" s="5" t="str">
        <f>LOOKUP($B5,DONNEES!$A$2:$A$1187,DONNEES!C$2:C$1187)</f>
        <v>LOUNA</v>
      </c>
      <c r="E5" s="5" t="str">
        <f>LOOKUP($B5,DONNEES!$A$2:$A$1187,DONNEES!D$2:D$1187)</f>
        <v>ANDR</v>
      </c>
      <c r="F5">
        <v>45</v>
      </c>
      <c r="H5" s="3">
        <v>2</v>
      </c>
      <c r="I5" s="24" t="s">
        <v>3</v>
      </c>
      <c r="J5" s="3">
        <f t="shared" si="0"/>
        <v>23</v>
      </c>
      <c r="K5" s="3">
        <f t="shared" si="1"/>
        <v>5</v>
      </c>
      <c r="L5" s="7"/>
    </row>
    <row r="6" spans="1:13" x14ac:dyDescent="0.2">
      <c r="A6" s="14">
        <v>3</v>
      </c>
      <c r="B6" s="3">
        <v>1116</v>
      </c>
      <c r="C6" s="5" t="str">
        <f>LOOKUP($B6,DONNEES!$A$2:$A$1187,DONNEES!B$2:B$1187)</f>
        <v>HABSCH</v>
      </c>
      <c r="D6" s="5" t="str">
        <f>LOOKUP($B6,DONNEES!$A$2:$A$1187,DONNEES!C$2:C$1187)</f>
        <v>Floriane</v>
      </c>
      <c r="E6" s="5" t="str">
        <f>LOOKUP($B6,DONNEES!$A$2:$A$1187,DONNEES!D$2:D$1187)</f>
        <v>ANDR</v>
      </c>
      <c r="F6">
        <v>43</v>
      </c>
      <c r="H6" s="3">
        <v>3</v>
      </c>
      <c r="I6" s="24" t="s">
        <v>32</v>
      </c>
      <c r="J6" s="3">
        <f t="shared" si="0"/>
        <v>50</v>
      </c>
      <c r="K6" s="3">
        <f t="shared" si="1"/>
        <v>2</v>
      </c>
    </row>
    <row r="7" spans="1:13" x14ac:dyDescent="0.2">
      <c r="A7" s="14">
        <v>4</v>
      </c>
      <c r="B7" s="3">
        <v>1053</v>
      </c>
      <c r="C7" s="5" t="str">
        <f>LOOKUP($B7,DONNEES!$A$2:$A$1187,DONNEES!B$2:B$1187)</f>
        <v>MINGUET</v>
      </c>
      <c r="D7" s="5" t="str">
        <f>LOOKUP($B7,DONNEES!$A$2:$A$1187,DONNEES!C$2:C$1187)</f>
        <v>LIZON</v>
      </c>
      <c r="E7" s="5" t="str">
        <f>LOOKUP($B7,DONNEES!$A$2:$A$1187,DONNEES!D$2:D$1187)</f>
        <v>EFCF</v>
      </c>
      <c r="F7">
        <v>41</v>
      </c>
      <c r="H7" s="3">
        <v>4</v>
      </c>
      <c r="I7" s="24" t="s">
        <v>35</v>
      </c>
      <c r="J7" s="3">
        <f t="shared" si="0"/>
        <v>65</v>
      </c>
      <c r="K7" s="3">
        <f t="shared" si="1"/>
        <v>3</v>
      </c>
    </row>
    <row r="8" spans="1:13" x14ac:dyDescent="0.2">
      <c r="A8" s="14">
        <v>5</v>
      </c>
      <c r="B8" s="3">
        <v>1060</v>
      </c>
      <c r="C8" s="5" t="str">
        <f>LOOKUP($B8,DONNEES!$A$2:$A$1187,DONNEES!B$2:B$1187)</f>
        <v>SAYEH</v>
      </c>
      <c r="D8" s="5" t="str">
        <f>LOOKUP($B8,DONNEES!$A$2:$A$1187,DONNEES!C$2:C$1187)</f>
        <v>EVA</v>
      </c>
      <c r="E8" s="5" t="str">
        <f>LOOKUP($B8,DONNEES!$A$2:$A$1187,DONNEES!D$2:D$1187)</f>
        <v>GDRE</v>
      </c>
      <c r="F8">
        <v>40</v>
      </c>
      <c r="H8" s="3">
        <v>5</v>
      </c>
      <c r="I8" s="25" t="s">
        <v>500</v>
      </c>
      <c r="J8" s="3">
        <f t="shared" si="0"/>
        <v>0</v>
      </c>
      <c r="K8" s="3">
        <f t="shared" si="1"/>
        <v>0</v>
      </c>
    </row>
    <row r="9" spans="1:13" x14ac:dyDescent="0.2">
      <c r="A9" s="14">
        <v>6</v>
      </c>
      <c r="B9" s="3">
        <v>1096</v>
      </c>
      <c r="C9" s="5" t="str">
        <f>LOOKUP($B9,DONNEES!$A$2:$A$1187,DONNEES!B$2:B$1187)</f>
        <v>Giltay</v>
      </c>
      <c r="D9" s="5" t="str">
        <f>LOOKUP($B9,DONNEES!$A$2:$A$1187,DONNEES!C$2:C$1187)</f>
        <v>Natacha</v>
      </c>
      <c r="E9" s="5" t="str">
        <f>LOOKUP($B9,DONNEES!$A$2:$A$1187,DONNEES!D$2:D$1187)</f>
        <v>BOUL</v>
      </c>
      <c r="F9">
        <v>39</v>
      </c>
      <c r="H9" s="3">
        <v>6</v>
      </c>
      <c r="I9" s="25" t="s">
        <v>43</v>
      </c>
      <c r="J9" s="3">
        <f t="shared" si="0"/>
        <v>1</v>
      </c>
      <c r="K9" s="3">
        <f t="shared" si="1"/>
        <v>1</v>
      </c>
    </row>
    <row r="10" spans="1:13" x14ac:dyDescent="0.2">
      <c r="A10" s="14">
        <v>7</v>
      </c>
      <c r="B10" s="3">
        <v>1047</v>
      </c>
      <c r="C10" s="5" t="str">
        <f>LOOKUP($B10,DONNEES!$A$2:$A$1187,DONNEES!B$2:B$1187)</f>
        <v>Zadi Npada</v>
      </c>
      <c r="D10" s="5" t="str">
        <f>LOOKUP($B10,DONNEES!$A$2:$A$1187,DONNEES!C$2:C$1187)</f>
        <v>Gabrielle</v>
      </c>
      <c r="E10" s="5" t="str">
        <f>LOOKUP($B10,DONNEES!$A$2:$A$1187,DONNEES!D$2:D$1187)</f>
        <v>MICH</v>
      </c>
      <c r="F10">
        <v>38</v>
      </c>
      <c r="H10" s="3">
        <v>7</v>
      </c>
      <c r="I10" s="25" t="s">
        <v>883</v>
      </c>
      <c r="J10" s="3">
        <f t="shared" si="0"/>
        <v>0</v>
      </c>
      <c r="K10" s="3">
        <f t="shared" si="1"/>
        <v>0</v>
      </c>
    </row>
    <row r="11" spans="1:13" x14ac:dyDescent="0.2">
      <c r="A11" s="14">
        <v>8</v>
      </c>
      <c r="B11" s="3">
        <v>1101</v>
      </c>
      <c r="C11" s="5" t="str">
        <f>LOOKUP($B11,DONNEES!$A$2:$A$1187,DONNEES!B$2:B$1187)</f>
        <v xml:space="preserve">VERBRUGGHEN </v>
      </c>
      <c r="D11" s="5" t="str">
        <f>LOOKUP($B11,DONNEES!$A$2:$A$1187,DONNEES!C$2:C$1187)</f>
        <v>MARGAUX</v>
      </c>
      <c r="E11" s="5" t="str">
        <f>LOOKUP($B11,DONNEES!$A$2:$A$1187,DONNEES!D$2:D$1187)</f>
        <v>AUBE</v>
      </c>
      <c r="F11">
        <v>37</v>
      </c>
      <c r="H11" s="3">
        <v>8</v>
      </c>
      <c r="I11" s="25" t="s">
        <v>59</v>
      </c>
      <c r="J11" s="3">
        <f t="shared" si="0"/>
        <v>118</v>
      </c>
      <c r="K11" s="3">
        <f t="shared" si="1"/>
        <v>3</v>
      </c>
    </row>
    <row r="12" spans="1:13" x14ac:dyDescent="0.2">
      <c r="A12" s="14">
        <v>9</v>
      </c>
      <c r="B12" s="3">
        <v>1065</v>
      </c>
      <c r="C12" s="5" t="str">
        <f>LOOKUP($B12,DONNEES!$A$2:$A$1187,DONNEES!B$2:B$1187)</f>
        <v>HAMERS</v>
      </c>
      <c r="D12" s="5" t="str">
        <f>LOOKUP($B12,DONNEES!$A$2:$A$1187,DONNEES!C$2:C$1187)</f>
        <v>Capucine</v>
      </c>
      <c r="E12" s="5" t="str">
        <f>LOOKUP($B12,DONNEES!$A$2:$A$1187,DONNEES!D$2:D$1187)</f>
        <v>CHAR</v>
      </c>
      <c r="F12">
        <v>36</v>
      </c>
      <c r="H12" s="3">
        <v>9</v>
      </c>
      <c r="I12" s="25" t="s">
        <v>29</v>
      </c>
      <c r="J12" s="3">
        <f t="shared" si="0"/>
        <v>32</v>
      </c>
      <c r="K12" s="3">
        <f t="shared" si="1"/>
        <v>2</v>
      </c>
    </row>
    <row r="13" spans="1:13" x14ac:dyDescent="0.2">
      <c r="A13" s="14">
        <v>10</v>
      </c>
      <c r="B13" s="3">
        <v>1042</v>
      </c>
      <c r="C13" s="5" t="str">
        <f>LOOKUP($B13,DONNEES!$A$2:$A$1187,DONNEES!B$2:B$1187)</f>
        <v>Lange</v>
      </c>
      <c r="D13" s="5" t="str">
        <f>LOOKUP($B13,DONNEES!$A$2:$A$1187,DONNEES!C$2:C$1187)</f>
        <v>Estelle</v>
      </c>
      <c r="E13" s="5" t="str">
        <f>LOOKUP($B13,DONNEES!$A$2:$A$1187,DONNEES!D$2:D$1187)</f>
        <v>MICH</v>
      </c>
      <c r="F13">
        <v>35</v>
      </c>
      <c r="H13" s="3">
        <v>10</v>
      </c>
      <c r="I13" s="25" t="s">
        <v>13</v>
      </c>
      <c r="J13" s="3">
        <f t="shared" si="0"/>
        <v>12</v>
      </c>
      <c r="K13" s="3">
        <f t="shared" si="1"/>
        <v>4</v>
      </c>
    </row>
    <row r="14" spans="1:13" x14ac:dyDescent="0.2">
      <c r="A14" s="14">
        <v>11</v>
      </c>
      <c r="B14" s="3">
        <v>1017</v>
      </c>
      <c r="C14" s="5" t="str">
        <f>LOOKUP($B14,DONNEES!$A$2:$A$1187,DONNEES!B$2:B$1187)</f>
        <v>BEGUIN</v>
      </c>
      <c r="D14" s="5" t="str">
        <f>LOOKUP($B14,DONNEES!$A$2:$A$1187,DONNEES!C$2:C$1187)</f>
        <v>CLEMENCE</v>
      </c>
      <c r="E14" s="5" t="str">
        <f>LOOKUP($B14,DONNEES!$A$2:$A$1187,DONNEES!D$2:D$1187)</f>
        <v>ESTN</v>
      </c>
      <c r="F14">
        <v>34</v>
      </c>
      <c r="H14" s="3">
        <v>11</v>
      </c>
      <c r="I14" s="25" t="s">
        <v>14</v>
      </c>
      <c r="J14" s="3">
        <f t="shared" si="0"/>
        <v>41</v>
      </c>
      <c r="K14" s="3">
        <f t="shared" si="1"/>
        <v>3</v>
      </c>
    </row>
    <row r="15" spans="1:13" x14ac:dyDescent="0.2">
      <c r="A15" s="14">
        <v>12</v>
      </c>
      <c r="B15" s="3">
        <v>1118</v>
      </c>
      <c r="C15" s="5" t="str">
        <f>LOOKUP($B15,DONNEES!$A$2:$A$1187,DONNEES!B$2:B$1187)</f>
        <v>BLAISE</v>
      </c>
      <c r="D15" s="5" t="str">
        <f>LOOKUP($B15,DONNEES!$A$2:$A$1187,DONNEES!C$2:C$1187)</f>
        <v>ÉMELINE</v>
      </c>
      <c r="E15" s="5" t="str">
        <f>LOOKUP($B15,DONNEES!$A$2:$A$1187,DONNEES!D$2:D$1187)</f>
        <v>SFX2</v>
      </c>
      <c r="F15">
        <v>33</v>
      </c>
      <c r="H15" s="3">
        <v>12</v>
      </c>
      <c r="I15" s="25" t="s">
        <v>28</v>
      </c>
      <c r="J15" s="3">
        <f t="shared" si="0"/>
        <v>107</v>
      </c>
      <c r="K15" s="3">
        <f t="shared" si="1"/>
        <v>7</v>
      </c>
    </row>
    <row r="16" spans="1:13" x14ac:dyDescent="0.2">
      <c r="A16" s="14">
        <v>13</v>
      </c>
      <c r="B16" s="3">
        <v>1063</v>
      </c>
      <c r="C16" s="5" t="str">
        <f>LOOKUP($B16,DONNEES!$A$2:$A$1187,DONNEES!B$2:B$1187)</f>
        <v>BRAGARD</v>
      </c>
      <c r="D16" s="5" t="str">
        <f>LOOKUP($B16,DONNEES!$A$2:$A$1187,DONNEES!C$2:C$1187)</f>
        <v>Cléo</v>
      </c>
      <c r="E16" s="5" t="str">
        <f>LOOKUP($B16,DONNEES!$A$2:$A$1187,DONNEES!D$2:D$1187)</f>
        <v>CHAR</v>
      </c>
      <c r="F16">
        <v>32</v>
      </c>
      <c r="H16" s="3">
        <v>13</v>
      </c>
      <c r="I16" s="25" t="s">
        <v>42</v>
      </c>
      <c r="J16" s="3">
        <f t="shared" si="0"/>
        <v>3</v>
      </c>
      <c r="K16" s="3">
        <f t="shared" si="1"/>
        <v>3</v>
      </c>
    </row>
    <row r="17" spans="1:11" x14ac:dyDescent="0.2">
      <c r="A17" s="14">
        <v>14</v>
      </c>
      <c r="B17" s="3">
        <v>1111</v>
      </c>
      <c r="C17" s="5" t="str">
        <f>LOOKUP($B17,DONNEES!$A$2:$A$1187,DONNEES!B$2:B$1187)</f>
        <v>Ayach Sayid</v>
      </c>
      <c r="D17" s="5" t="str">
        <f>LOOKUP($B17,DONNEES!$A$2:$A$1187,DONNEES!C$2:C$1187)</f>
        <v>Deqa</v>
      </c>
      <c r="E17" s="5" t="str">
        <f>LOOKUP($B17,DONNEES!$A$2:$A$1187,DONNEES!D$2:D$1187)</f>
        <v>ECCE</v>
      </c>
      <c r="F17">
        <v>31</v>
      </c>
      <c r="H17" s="3">
        <v>14</v>
      </c>
      <c r="I17" s="25" t="s">
        <v>34</v>
      </c>
      <c r="J17" s="3">
        <f t="shared" si="0"/>
        <v>54</v>
      </c>
      <c r="K17" s="3">
        <f t="shared" si="1"/>
        <v>4</v>
      </c>
    </row>
    <row r="18" spans="1:11" x14ac:dyDescent="0.2">
      <c r="A18" s="14">
        <v>15</v>
      </c>
      <c r="B18" s="3">
        <v>1120</v>
      </c>
      <c r="C18" s="5" t="str">
        <f>LOOKUP($B18,DONNEES!$A$2:$A$1187,DONNEES!B$2:B$1187)</f>
        <v>LEVAUX</v>
      </c>
      <c r="D18" s="5" t="str">
        <f>LOOKUP($B18,DONNEES!$A$2:$A$1187,DONNEES!C$2:C$1187)</f>
        <v>LOUNA</v>
      </c>
      <c r="E18" s="5" t="str">
        <f>LOOKUP($B18,DONNEES!$A$2:$A$1187,DONNEES!D$2:D$1187)</f>
        <v>SFX2</v>
      </c>
      <c r="F18">
        <v>30</v>
      </c>
      <c r="H18" s="3">
        <v>15</v>
      </c>
      <c r="I18" s="25" t="s">
        <v>46</v>
      </c>
      <c r="J18" s="3">
        <f t="shared" si="0"/>
        <v>0</v>
      </c>
      <c r="K18" s="3">
        <f t="shared" si="1"/>
        <v>0</v>
      </c>
    </row>
    <row r="19" spans="1:11" x14ac:dyDescent="0.2">
      <c r="A19" s="14">
        <v>16</v>
      </c>
      <c r="B19" s="3">
        <v>1123</v>
      </c>
      <c r="C19" s="5" t="str">
        <f>LOOKUP($B19,DONNEES!$A$2:$A$1187,DONNEES!B$2:B$1187)</f>
        <v>NONTANOVANH</v>
      </c>
      <c r="D19" s="5" t="str">
        <f>LOOKUP($B19,DONNEES!$A$2:$A$1187,DONNEES!C$2:C$1187)</f>
        <v>Cléa</v>
      </c>
      <c r="E19" s="5" t="str">
        <f>LOOKUP($B19,DONNEES!$A$2:$A$1187,DONNEES!D$2:D$1187)</f>
        <v>ECLI</v>
      </c>
      <c r="F19">
        <v>29</v>
      </c>
      <c r="H19" s="3">
        <v>16</v>
      </c>
      <c r="I19" s="25" t="s">
        <v>758</v>
      </c>
      <c r="J19" s="3">
        <f t="shared" si="0"/>
        <v>3</v>
      </c>
      <c r="K19" s="3">
        <f t="shared" si="1"/>
        <v>3</v>
      </c>
    </row>
    <row r="20" spans="1:11" x14ac:dyDescent="0.2">
      <c r="A20" s="14">
        <v>17</v>
      </c>
      <c r="B20" s="3">
        <v>1027</v>
      </c>
      <c r="C20" s="5" t="str">
        <f>LOOKUP($B20,DONNEES!$A$2:$A$1187,DONNEES!B$2:B$1187)</f>
        <v>Leroy</v>
      </c>
      <c r="D20" s="5" t="str">
        <f>LOOKUP($B20,DONNEES!$A$2:$A$1187,DONNEES!C$2:C$1187)</f>
        <v>Louise</v>
      </c>
      <c r="E20" s="5" t="str">
        <f>LOOKUP($B20,DONNEES!$A$2:$A$1187,DONNEES!D$2:D$1187)</f>
        <v>NODA</v>
      </c>
      <c r="F20">
        <v>28</v>
      </c>
      <c r="H20" s="3">
        <v>17</v>
      </c>
      <c r="I20" s="25" t="s">
        <v>31</v>
      </c>
      <c r="J20" s="3">
        <f t="shared" si="0"/>
        <v>70</v>
      </c>
      <c r="K20" s="3">
        <f t="shared" si="1"/>
        <v>5</v>
      </c>
    </row>
    <row r="21" spans="1:11" x14ac:dyDescent="0.2">
      <c r="A21" s="14">
        <v>18</v>
      </c>
      <c r="B21" s="3">
        <v>1055</v>
      </c>
      <c r="C21" s="5" t="str">
        <f>LOOKUP($B21,DONNEES!$A$2:$A$1187,DONNEES!B$2:B$1187)</f>
        <v>JAMAR</v>
      </c>
      <c r="D21" s="5" t="str">
        <f>LOOKUP($B21,DONNEES!$A$2:$A$1187,DONNEES!C$2:C$1187)</f>
        <v>CELIA</v>
      </c>
      <c r="E21" s="5" t="str">
        <f>LOOKUP($B21,DONNEES!$A$2:$A$1187,DONNEES!D$2:D$1187)</f>
        <v>GDRE</v>
      </c>
      <c r="F21">
        <v>27</v>
      </c>
      <c r="H21" s="3">
        <v>18</v>
      </c>
      <c r="I21" s="25" t="s">
        <v>37</v>
      </c>
      <c r="J21" s="3">
        <f t="shared" si="0"/>
        <v>11</v>
      </c>
      <c r="K21" s="3">
        <f t="shared" si="1"/>
        <v>2</v>
      </c>
    </row>
    <row r="22" spans="1:11" x14ac:dyDescent="0.2">
      <c r="A22" s="14">
        <v>19</v>
      </c>
      <c r="B22" s="3">
        <v>1117</v>
      </c>
      <c r="C22" s="5" t="str">
        <f>LOOKUP($B22,DONNEES!$A$2:$A$1187,DONNEES!B$2:B$1187)</f>
        <v>MARTIN</v>
      </c>
      <c r="D22" s="5" t="str">
        <f>LOOKUP($B22,DONNEES!$A$2:$A$1187,DONNEES!C$2:C$1187)</f>
        <v>Kenza</v>
      </c>
      <c r="E22" s="5" t="str">
        <f>LOOKUP($B22,DONNEES!$A$2:$A$1187,DONNEES!D$2:D$1187)</f>
        <v>ANDR</v>
      </c>
      <c r="F22">
        <v>26</v>
      </c>
      <c r="H22" s="3">
        <v>19</v>
      </c>
      <c r="I22" s="25" t="s">
        <v>40</v>
      </c>
      <c r="J22" s="3">
        <f t="shared" si="0"/>
        <v>2</v>
      </c>
      <c r="K22" s="3">
        <f t="shared" si="1"/>
        <v>2</v>
      </c>
    </row>
    <row r="23" spans="1:11" x14ac:dyDescent="0.2">
      <c r="A23" s="14">
        <v>20</v>
      </c>
      <c r="B23" s="3">
        <v>1098</v>
      </c>
      <c r="C23" s="5" t="str">
        <f>LOOKUP($B23,DONNEES!$A$2:$A$1187,DONNEES!B$2:B$1187)</f>
        <v xml:space="preserve">Privot </v>
      </c>
      <c r="D23" s="5" t="str">
        <f>LOOKUP($B23,DONNEES!$A$2:$A$1187,DONNEES!C$2:C$1187)</f>
        <v>Eve</v>
      </c>
      <c r="E23" s="5" t="str">
        <f>LOOKUP($B23,DONNEES!$A$2:$A$1187,DONNEES!D$2:D$1187)</f>
        <v>BOUL</v>
      </c>
      <c r="F23">
        <v>25</v>
      </c>
      <c r="H23" s="3">
        <v>20</v>
      </c>
      <c r="I23" s="25" t="s">
        <v>39</v>
      </c>
      <c r="J23" s="3">
        <f t="shared" si="0"/>
        <v>17</v>
      </c>
      <c r="K23" s="3">
        <f t="shared" si="1"/>
        <v>4</v>
      </c>
    </row>
    <row r="24" spans="1:11" x14ac:dyDescent="0.2">
      <c r="A24" s="14">
        <v>21</v>
      </c>
      <c r="B24" s="3">
        <v>1024</v>
      </c>
      <c r="C24" s="5" t="str">
        <f>LOOKUP($B24,DONNEES!$A$2:$A$1187,DONNEES!B$2:B$1187)</f>
        <v>El Hajjaji</v>
      </c>
      <c r="D24" s="5" t="str">
        <f>LOOKUP($B24,DONNEES!$A$2:$A$1187,DONNEES!C$2:C$1187)</f>
        <v>Sabrina</v>
      </c>
      <c r="E24" s="5" t="str">
        <f>LOOKUP($B24,DONNEES!$A$2:$A$1187,DONNEES!D$2:D$1187)</f>
        <v>NODA</v>
      </c>
      <c r="F24">
        <v>24</v>
      </c>
      <c r="H24" s="3">
        <v>21</v>
      </c>
      <c r="I24" s="25" t="s">
        <v>41</v>
      </c>
      <c r="J24" s="3">
        <f t="shared" si="0"/>
        <v>78</v>
      </c>
      <c r="K24" s="3">
        <f t="shared" si="1"/>
        <v>6</v>
      </c>
    </row>
    <row r="25" spans="1:11" x14ac:dyDescent="0.2">
      <c r="A25" s="14">
        <v>22</v>
      </c>
      <c r="B25" s="3">
        <v>1023</v>
      </c>
      <c r="C25" s="5" t="str">
        <f>LOOKUP($B25,DONNEES!$A$2:$A$1187,DONNEES!B$2:B$1187)</f>
        <v>Guadagnino</v>
      </c>
      <c r="D25" s="5" t="str">
        <f>LOOKUP($B25,DONNEES!$A$2:$A$1187,DONNEES!C$2:C$1187)</f>
        <v>Eline</v>
      </c>
      <c r="E25" s="5" t="str">
        <f>LOOKUP($B25,DONNEES!$A$2:$A$1187,DONNEES!D$2:D$1187)</f>
        <v>NODA</v>
      </c>
      <c r="F25">
        <v>23</v>
      </c>
      <c r="H25" s="3">
        <v>22</v>
      </c>
      <c r="I25" s="25" t="s">
        <v>5</v>
      </c>
      <c r="J25" s="3">
        <f t="shared" si="0"/>
        <v>155</v>
      </c>
      <c r="K25" s="3">
        <f t="shared" si="1"/>
        <v>20</v>
      </c>
    </row>
    <row r="26" spans="1:11" x14ac:dyDescent="0.2">
      <c r="A26" s="14">
        <v>23</v>
      </c>
      <c r="B26" s="3">
        <v>1049</v>
      </c>
      <c r="C26" s="5" t="str">
        <f>LOOKUP($B26,DONNEES!$A$2:$A$1187,DONNEES!B$2:B$1187)</f>
        <v>WARNIER</v>
      </c>
      <c r="D26" s="5" t="str">
        <f>LOOKUP($B26,DONNEES!$A$2:$A$1187,DONNEES!C$2:C$1187)</f>
        <v>LALY</v>
      </c>
      <c r="E26" s="5" t="str">
        <f>LOOKUP($B26,DONNEES!$A$2:$A$1187,DONNEES!D$2:D$1187)</f>
        <v>EFCF</v>
      </c>
      <c r="F26">
        <v>22</v>
      </c>
      <c r="H26" s="3">
        <v>23</v>
      </c>
      <c r="I26" s="25" t="s">
        <v>36</v>
      </c>
      <c r="J26" s="3">
        <f t="shared" si="0"/>
        <v>2</v>
      </c>
      <c r="K26" s="3">
        <f t="shared" si="1"/>
        <v>2</v>
      </c>
    </row>
    <row r="27" spans="1:11" x14ac:dyDescent="0.2">
      <c r="A27" s="14">
        <v>24</v>
      </c>
      <c r="B27" s="3">
        <v>1030</v>
      </c>
      <c r="C27" s="5" t="str">
        <f>LOOKUP($B27,DONNEES!$A$2:$A$1187,DONNEES!B$2:B$1187)</f>
        <v>Dufour</v>
      </c>
      <c r="D27" s="5" t="str">
        <f>LOOKUP($B27,DONNEES!$A$2:$A$1187,DONNEES!C$2:C$1187)</f>
        <v>Charlotte</v>
      </c>
      <c r="E27" s="5" t="str">
        <f>LOOKUP($B27,DONNEES!$A$2:$A$1187,DONNEES!D$2:D$1187)</f>
        <v>NODA</v>
      </c>
      <c r="F27">
        <v>21</v>
      </c>
      <c r="H27" s="3">
        <v>24</v>
      </c>
      <c r="I27" s="25" t="s">
        <v>33</v>
      </c>
      <c r="J27" s="3">
        <f t="shared" si="0"/>
        <v>0</v>
      </c>
      <c r="K27" s="3">
        <f t="shared" si="1"/>
        <v>0</v>
      </c>
    </row>
    <row r="28" spans="1:11" x14ac:dyDescent="0.2">
      <c r="A28" s="14">
        <v>25</v>
      </c>
      <c r="B28" s="3">
        <v>1050</v>
      </c>
      <c r="C28" s="5" t="str">
        <f>LOOKUP($B28,DONNEES!$A$2:$A$1187,DONNEES!B$2:B$1187)</f>
        <v>PIRON</v>
      </c>
      <c r="D28" s="5" t="str">
        <f>LOOKUP($B28,DONNEES!$A$2:$A$1187,DONNEES!C$2:C$1187)</f>
        <v>JADE</v>
      </c>
      <c r="E28" s="5" t="str">
        <f>LOOKUP($B28,DONNEES!$A$2:$A$1187,DONNEES!D$2:D$1187)</f>
        <v>EFCF</v>
      </c>
      <c r="F28">
        <v>20</v>
      </c>
      <c r="H28" s="3">
        <v>25</v>
      </c>
      <c r="I28" s="25" t="s">
        <v>1308</v>
      </c>
      <c r="J28" s="3">
        <f t="shared" si="0"/>
        <v>0</v>
      </c>
      <c r="K28" s="3">
        <f t="shared" si="1"/>
        <v>0</v>
      </c>
    </row>
    <row r="29" spans="1:11" x14ac:dyDescent="0.2">
      <c r="A29" s="14">
        <v>26</v>
      </c>
      <c r="B29" s="3">
        <v>1080</v>
      </c>
      <c r="C29" s="5" t="str">
        <f>LOOKUP($B29,DONNEES!$A$2:$A$1187,DONNEES!B$2:B$1187)</f>
        <v>DUCHESNE</v>
      </c>
      <c r="D29" s="5" t="str">
        <f>LOOKUP($B29,DONNEES!$A$2:$A$1187,DONNEES!C$2:C$1187)</f>
        <v>CALLEIGH</v>
      </c>
      <c r="E29" s="5" t="str">
        <f>LOOKUP($B29,DONNEES!$A$2:$A$1187,DONNEES!D$2:D$1187)</f>
        <v>ARV1</v>
      </c>
      <c r="F29">
        <v>19</v>
      </c>
      <c r="H29" s="3">
        <v>26</v>
      </c>
      <c r="I29" s="25" t="s">
        <v>70</v>
      </c>
      <c r="J29" s="3">
        <f t="shared" si="0"/>
        <v>15</v>
      </c>
      <c r="K29" s="3">
        <f t="shared" si="1"/>
        <v>2</v>
      </c>
    </row>
    <row r="30" spans="1:11" x14ac:dyDescent="0.2">
      <c r="A30" s="14">
        <v>27</v>
      </c>
      <c r="B30" s="3">
        <v>1015</v>
      </c>
      <c r="C30" s="5" t="str">
        <f>LOOKUP($B30,DONNEES!$A$2:$A$1187,DONNEES!B$2:B$1187)</f>
        <v>GOLDSMITH</v>
      </c>
      <c r="D30" s="5" t="str">
        <f>LOOKUP($B30,DONNEES!$A$2:$A$1187,DONNEES!C$2:C$1187)</f>
        <v>JANELLE</v>
      </c>
      <c r="E30" s="5" t="str">
        <f>LOOKUP($B30,DONNEES!$A$2:$A$1187,DONNEES!D$2:D$1187)</f>
        <v>ESTN</v>
      </c>
      <c r="F30">
        <v>18</v>
      </c>
      <c r="H30" s="3">
        <v>27</v>
      </c>
      <c r="I30" s="25" t="s">
        <v>259</v>
      </c>
      <c r="J30" s="3">
        <f t="shared" si="0"/>
        <v>0</v>
      </c>
      <c r="K30" s="3">
        <f t="shared" si="1"/>
        <v>0</v>
      </c>
    </row>
    <row r="31" spans="1:11" x14ac:dyDescent="0.2">
      <c r="A31" s="14">
        <v>28</v>
      </c>
      <c r="B31" s="3">
        <v>1051</v>
      </c>
      <c r="C31" s="5" t="str">
        <f>LOOKUP($B31,DONNEES!$A$2:$A$1187,DONNEES!B$2:B$1187)</f>
        <v>CARDOL</v>
      </c>
      <c r="D31" s="5" t="str">
        <f>LOOKUP($B31,DONNEES!$A$2:$A$1187,DONNEES!C$2:C$1187)</f>
        <v>MILA</v>
      </c>
      <c r="E31" s="5" t="str">
        <f>LOOKUP($B31,DONNEES!$A$2:$A$1187,DONNEES!D$2:D$1187)</f>
        <v>EFCF</v>
      </c>
      <c r="F31">
        <v>17</v>
      </c>
      <c r="H31" s="3">
        <v>28</v>
      </c>
      <c r="I31" s="25" t="s">
        <v>15</v>
      </c>
      <c r="J31" s="3">
        <f t="shared" si="0"/>
        <v>11</v>
      </c>
      <c r="K31" s="3">
        <f t="shared" si="1"/>
        <v>4</v>
      </c>
    </row>
    <row r="32" spans="1:11" x14ac:dyDescent="0.2">
      <c r="A32" s="14">
        <v>29</v>
      </c>
      <c r="B32" s="3">
        <v>1035</v>
      </c>
      <c r="C32" s="5" t="str">
        <f>LOOKUP($B32,DONNEES!$A$2:$A$1187,DONNEES!B$2:B$1187)</f>
        <v>Nagui</v>
      </c>
      <c r="D32" s="5" t="str">
        <f>LOOKUP($B32,DONNEES!$A$2:$A$1187,DONNEES!C$2:C$1187)</f>
        <v>Sanna</v>
      </c>
      <c r="E32" s="5" t="str">
        <f>LOOKUP($B32,DONNEES!$A$2:$A$1187,DONNEES!D$2:D$1187)</f>
        <v>NODA</v>
      </c>
      <c r="F32">
        <v>16</v>
      </c>
      <c r="H32" s="3">
        <v>29</v>
      </c>
      <c r="I32" s="25" t="s">
        <v>6</v>
      </c>
      <c r="J32" s="3">
        <f t="shared" si="0"/>
        <v>63</v>
      </c>
      <c r="K32" s="3">
        <f t="shared" si="1"/>
        <v>2</v>
      </c>
    </row>
    <row r="33" spans="1:11" x14ac:dyDescent="0.2">
      <c r="A33" s="14">
        <v>30</v>
      </c>
      <c r="B33" s="3">
        <v>1028</v>
      </c>
      <c r="C33" s="5" t="str">
        <f>LOOKUP($B33,DONNEES!$A$2:$A$1187,DONNEES!B$2:B$1187)</f>
        <v>Tricha</v>
      </c>
      <c r="D33" s="5" t="str">
        <f>LOOKUP($B33,DONNEES!$A$2:$A$1187,DONNEES!C$2:C$1187)</f>
        <v>Sofia</v>
      </c>
      <c r="E33" s="5" t="str">
        <f>LOOKUP($B33,DONNEES!$A$2:$A$1187,DONNEES!D$2:D$1187)</f>
        <v>NODA</v>
      </c>
      <c r="F33">
        <v>15</v>
      </c>
      <c r="H33" s="3">
        <v>30</v>
      </c>
      <c r="I33" s="25" t="s">
        <v>44</v>
      </c>
      <c r="J33" s="3">
        <f t="shared" si="0"/>
        <v>0</v>
      </c>
      <c r="K33" s="3">
        <f t="shared" si="1"/>
        <v>0</v>
      </c>
    </row>
    <row r="34" spans="1:11" x14ac:dyDescent="0.2">
      <c r="A34" s="14">
        <v>31</v>
      </c>
      <c r="B34" s="3">
        <v>1078</v>
      </c>
      <c r="C34" s="5" t="str">
        <f>LOOKUP($B34,DONNEES!$A$2:$A$1187,DONNEES!B$2:B$1187)</f>
        <v>Straet</v>
      </c>
      <c r="D34" s="5" t="str">
        <f>LOOKUP($B34,DONNEES!$A$2:$A$1187,DONNEES!C$2:C$1187)</f>
        <v>Elisabeth</v>
      </c>
      <c r="E34" s="5" t="str">
        <f>LOOKUP($B34,DONNEES!$A$2:$A$1187,DONNEES!D$2:D$1187)</f>
        <v>SACO</v>
      </c>
      <c r="F34">
        <v>14</v>
      </c>
      <c r="H34" s="3">
        <v>31</v>
      </c>
      <c r="I34" s="25" t="s">
        <v>60</v>
      </c>
      <c r="J34" s="3">
        <f t="shared" si="0"/>
        <v>0</v>
      </c>
      <c r="K34" s="3">
        <f t="shared" si="1"/>
        <v>0</v>
      </c>
    </row>
    <row r="35" spans="1:11" x14ac:dyDescent="0.2">
      <c r="A35" s="14">
        <v>32</v>
      </c>
      <c r="B35" s="3">
        <v>1102</v>
      </c>
      <c r="C35" s="5" t="str">
        <f>LOOKUP($B35,DONNEES!$A$2:$A$1187,DONNEES!B$2:B$1187)</f>
        <v>HOUBRIGTS</v>
      </c>
      <c r="D35" s="5" t="str">
        <f>LOOKUP($B35,DONNEES!$A$2:$A$1187,DONNEES!C$2:C$1187)</f>
        <v>OPHELIE</v>
      </c>
      <c r="E35" s="5" t="str">
        <f>LOOKUP($B35,DONNEES!$A$2:$A$1187,DONNEES!D$2:D$1187)</f>
        <v>AUBE</v>
      </c>
      <c r="F35">
        <v>13</v>
      </c>
      <c r="H35" s="3">
        <v>32</v>
      </c>
      <c r="I35" s="25" t="s">
        <v>30</v>
      </c>
      <c r="J35" s="3">
        <f t="shared" si="0"/>
        <v>6</v>
      </c>
      <c r="K35" s="3">
        <f t="shared" si="1"/>
        <v>6</v>
      </c>
    </row>
    <row r="36" spans="1:11" x14ac:dyDescent="0.2">
      <c r="A36" s="14">
        <v>33</v>
      </c>
      <c r="B36" s="3">
        <v>1066</v>
      </c>
      <c r="C36" s="5" t="str">
        <f>LOOKUP($B36,DONNEES!$A$2:$A$1187,DONNEES!B$2:B$1187)</f>
        <v>Baute</v>
      </c>
      <c r="D36" s="5" t="str">
        <f>LOOKUP($B36,DONNEES!$A$2:$A$1187,DONNEES!C$2:C$1187)</f>
        <v>Elisa</v>
      </c>
      <c r="E36" s="5" t="str">
        <f>LOOKUP($B36,DONNEES!$A$2:$A$1187,DONNEES!D$2:D$1187)</f>
        <v>MARI</v>
      </c>
      <c r="F36">
        <v>12</v>
      </c>
      <c r="H36" s="3">
        <v>33</v>
      </c>
      <c r="I36" s="25" t="s">
        <v>12</v>
      </c>
      <c r="J36" s="3">
        <f t="shared" si="0"/>
        <v>0</v>
      </c>
      <c r="K36" s="3">
        <f t="shared" si="1"/>
        <v>0</v>
      </c>
    </row>
    <row r="37" spans="1:11" x14ac:dyDescent="0.2">
      <c r="A37" s="14">
        <v>34</v>
      </c>
      <c r="B37" s="3">
        <v>1122</v>
      </c>
      <c r="C37" s="5" t="str">
        <f>LOOKUP($B37,DONNEES!$A$2:$A$1187,DONNEES!B$2:B$1187)</f>
        <v>HARDY</v>
      </c>
      <c r="D37" s="5" t="str">
        <f>LOOKUP($B37,DONNEES!$A$2:$A$1187,DONNEES!C$2:C$1187)</f>
        <v>Eline</v>
      </c>
      <c r="E37" s="5" t="str">
        <f>LOOKUP($B37,DONNEES!$A$2:$A$1187,DONNEES!D$2:D$1187)</f>
        <v>ECLI</v>
      </c>
      <c r="F37">
        <v>11</v>
      </c>
      <c r="H37" s="3"/>
      <c r="I37" s="12"/>
    </row>
    <row r="38" spans="1:11" x14ac:dyDescent="0.2">
      <c r="A38" s="14">
        <v>35</v>
      </c>
      <c r="B38" s="3">
        <v>1104</v>
      </c>
      <c r="C38" s="5" t="str">
        <f>LOOKUP($B38,DONNEES!$A$2:$A$1187,DONNEES!B$2:B$1187)</f>
        <v>BELGACEM</v>
      </c>
      <c r="D38" s="5" t="str">
        <f>LOOKUP($B38,DONNEES!$A$2:$A$1187,DONNEES!C$2:C$1187)</f>
        <v>Chaïma</v>
      </c>
      <c r="E38" s="5" t="str">
        <f>LOOKUP($B38,DONNEES!$A$2:$A$1187,DONNEES!D$2:D$1187)</f>
        <v>HEUS</v>
      </c>
      <c r="F38">
        <v>10</v>
      </c>
      <c r="H38" s="3"/>
      <c r="I38" s="12"/>
    </row>
    <row r="39" spans="1:11" x14ac:dyDescent="0.2">
      <c r="A39" s="14">
        <v>36</v>
      </c>
      <c r="B39" s="3">
        <v>1001</v>
      </c>
      <c r="C39" s="5" t="s">
        <v>1507</v>
      </c>
      <c r="D39" s="5" t="s">
        <v>1508</v>
      </c>
      <c r="E39" s="5" t="str">
        <f>LOOKUP($B39,DONNEES!$A$2:$A$1187,DONNEES!D$2:D$1187)</f>
        <v>ECHO</v>
      </c>
      <c r="F39">
        <v>9</v>
      </c>
      <c r="H39" s="3"/>
      <c r="I39" s="12"/>
    </row>
    <row r="40" spans="1:11" x14ac:dyDescent="0.2">
      <c r="A40" s="14">
        <v>37</v>
      </c>
      <c r="B40" s="3">
        <v>1090</v>
      </c>
      <c r="C40" s="5" t="str">
        <f>LOOKUP($B40,DONNEES!$A$2:$A$1187,DONNEES!B$2:B$1187)</f>
        <v>MOROU</v>
      </c>
      <c r="D40" s="5" t="str">
        <f>LOOKUP($B40,DONNEES!$A$2:$A$1187,DONNEES!C$2:C$1187)</f>
        <v>TEIFFIR</v>
      </c>
      <c r="E40" s="5" t="str">
        <f>LOOKUP($B40,DONNEES!$A$2:$A$1187,DONNEES!D$2:D$1187)</f>
        <v>SFX1</v>
      </c>
      <c r="F40">
        <v>8</v>
      </c>
      <c r="H40" s="3"/>
      <c r="I40" s="12"/>
    </row>
    <row r="41" spans="1:11" x14ac:dyDescent="0.2">
      <c r="A41" s="14">
        <v>38</v>
      </c>
      <c r="B41" s="3">
        <v>1038</v>
      </c>
      <c r="C41" s="5" t="str">
        <f>LOOKUP($B41,DONNEES!$A$2:$A$1187,DONNEES!B$2:B$1187)</f>
        <v>Dohogne</v>
      </c>
      <c r="D41" s="5" t="str">
        <f>LOOKUP($B41,DONNEES!$A$2:$A$1187,DONNEES!C$2:C$1187)</f>
        <v>Gabrielle</v>
      </c>
      <c r="E41" s="5" t="str">
        <f>LOOKUP($B41,DONNEES!$A$2:$A$1187,DONNEES!D$2:D$1187)</f>
        <v>NODA</v>
      </c>
      <c r="F41">
        <v>7</v>
      </c>
      <c r="H41" s="3"/>
      <c r="I41" s="12"/>
    </row>
    <row r="42" spans="1:11" x14ac:dyDescent="0.2">
      <c r="A42" s="14">
        <v>39</v>
      </c>
      <c r="B42" s="3">
        <v>1022</v>
      </c>
      <c r="C42" s="5" t="str">
        <f>LOOKUP($B42,DONNEES!$A$2:$A$1187,DONNEES!B$2:B$1187)</f>
        <v>Paulus</v>
      </c>
      <c r="D42" s="5" t="str">
        <f>LOOKUP($B42,DONNEES!$A$2:$A$1187,DONNEES!C$2:C$1187)</f>
        <v>Loanna</v>
      </c>
      <c r="E42" s="5" t="str">
        <f>LOOKUP($B42,DONNEES!$A$2:$A$1187,DONNEES!D$2:D$1187)</f>
        <v>NODA</v>
      </c>
      <c r="F42">
        <v>6</v>
      </c>
      <c r="H42" s="3"/>
      <c r="I42" s="12"/>
    </row>
    <row r="43" spans="1:11" x14ac:dyDescent="0.2">
      <c r="A43" s="14">
        <v>40</v>
      </c>
      <c r="B43" s="3">
        <v>1052</v>
      </c>
      <c r="C43" s="5" t="str">
        <f>LOOKUP($B43,DONNEES!$A$2:$A$1187,DONNEES!B$2:B$1187)</f>
        <v>LOSLEVER</v>
      </c>
      <c r="D43" s="5" t="str">
        <f>LOOKUP($B43,DONNEES!$A$2:$A$1187,DONNEES!C$2:C$1187)</f>
        <v>CLEMENCE</v>
      </c>
      <c r="E43" s="5" t="str">
        <f>LOOKUP($B43,DONNEES!$A$2:$A$1187,DONNEES!D$2:D$1187)</f>
        <v>EFCF</v>
      </c>
      <c r="F43">
        <v>5</v>
      </c>
      <c r="H43" s="3"/>
      <c r="I43" s="12"/>
    </row>
    <row r="44" spans="1:11" x14ac:dyDescent="0.2">
      <c r="A44" s="14">
        <v>41</v>
      </c>
      <c r="B44" s="3">
        <v>1032</v>
      </c>
      <c r="C44" s="5" t="str">
        <f>LOOKUP($B44,DONNEES!$A$2:$A$1187,DONNEES!B$2:B$1187)</f>
        <v>Thomas</v>
      </c>
      <c r="D44" s="5" t="str">
        <f>LOOKUP($B44,DONNEES!$A$2:$A$1187,DONNEES!C$2:C$1187)</f>
        <v>Romane</v>
      </c>
      <c r="E44" s="5" t="str">
        <f>LOOKUP($B44,DONNEES!$A$2:$A$1187,DONNEES!D$2:D$1187)</f>
        <v>NODA</v>
      </c>
      <c r="F44">
        <v>4</v>
      </c>
      <c r="H44" s="3"/>
      <c r="I44" s="12"/>
    </row>
    <row r="45" spans="1:11" x14ac:dyDescent="0.2">
      <c r="A45" s="14">
        <v>42</v>
      </c>
      <c r="B45" s="3">
        <v>1070</v>
      </c>
      <c r="C45" s="5" t="str">
        <f>LOOKUP($B45,DONNEES!$A$2:$A$1187,DONNEES!B$2:B$1187)</f>
        <v>Binet</v>
      </c>
      <c r="D45" s="5" t="str">
        <f>LOOKUP($B45,DONNEES!$A$2:$A$1187,DONNEES!C$2:C$1187)</f>
        <v>Lucille</v>
      </c>
      <c r="E45" s="5" t="str">
        <f>LOOKUP($B45,DONNEES!$A$2:$A$1187,DONNEES!D$2:D$1187)</f>
        <v>MARI</v>
      </c>
      <c r="F45">
        <v>3</v>
      </c>
      <c r="H45" s="3"/>
      <c r="I45" s="12"/>
    </row>
    <row r="46" spans="1:11" x14ac:dyDescent="0.2">
      <c r="A46" s="14">
        <v>43</v>
      </c>
      <c r="B46" s="3">
        <v>1041</v>
      </c>
      <c r="C46" s="5" t="str">
        <f>LOOKUP($B46,DONNEES!$A$2:$A$1187,DONNEES!B$2:B$1187)</f>
        <v>Kichouh</v>
      </c>
      <c r="D46" s="5" t="str">
        <f>LOOKUP($B46,DONNEES!$A$2:$A$1187,DONNEES!C$2:C$1187)</f>
        <v>Nadia</v>
      </c>
      <c r="E46" s="5" t="str">
        <f>LOOKUP($B46,DONNEES!$A$2:$A$1187,DONNEES!D$2:D$1187)</f>
        <v>MICH</v>
      </c>
      <c r="F46">
        <v>2</v>
      </c>
      <c r="H46" s="3"/>
      <c r="I46" s="12"/>
    </row>
    <row r="47" spans="1:11" x14ac:dyDescent="0.2">
      <c r="A47" s="14">
        <v>44</v>
      </c>
      <c r="B47" s="3">
        <v>1057</v>
      </c>
      <c r="C47" s="5" t="str">
        <f>LOOKUP($B47,DONNEES!$A$2:$A$1187,DONNEES!B$2:B$1187)</f>
        <v>LEUNCKENS</v>
      </c>
      <c r="D47" s="5" t="str">
        <f>LOOKUP($B47,DONNEES!$A$2:$A$1187,DONNEES!C$2:C$1187)</f>
        <v>ASSIA</v>
      </c>
      <c r="E47" s="5" t="str">
        <f>LOOKUP($B47,DONNEES!$A$2:$A$1187,DONNEES!D$2:D$1187)</f>
        <v>GDRE</v>
      </c>
      <c r="F47">
        <v>1</v>
      </c>
      <c r="H47" s="3"/>
      <c r="I47" s="12"/>
    </row>
    <row r="48" spans="1:11" x14ac:dyDescent="0.2">
      <c r="A48" s="14">
        <v>45</v>
      </c>
      <c r="B48" s="3">
        <v>1056</v>
      </c>
      <c r="C48" s="5" t="str">
        <f>LOOKUP($B48,DONNEES!$A$2:$A$1187,DONNEES!B$2:B$1187)</f>
        <v>KLEIN</v>
      </c>
      <c r="D48" s="5" t="str">
        <f>LOOKUP($B48,DONNEES!$A$2:$A$1187,DONNEES!C$2:C$1187)</f>
        <v>LEANE</v>
      </c>
      <c r="E48" s="5" t="str">
        <f>LOOKUP($B48,DONNEES!$A$2:$A$1187,DONNEES!D$2:D$1187)</f>
        <v>GDRE</v>
      </c>
      <c r="F48">
        <v>1</v>
      </c>
      <c r="H48" s="3"/>
      <c r="I48"/>
    </row>
    <row r="49" spans="1:11" x14ac:dyDescent="0.2">
      <c r="A49" s="14">
        <v>46</v>
      </c>
      <c r="B49" s="3">
        <v>1069</v>
      </c>
      <c r="C49" s="5" t="str">
        <f>LOOKUP($B49,DONNEES!$A$2:$A$1187,DONNEES!B$2:B$1187)</f>
        <v>Maas</v>
      </c>
      <c r="D49" s="5" t="str">
        <f>LOOKUP($B49,DONNEES!$A$2:$A$1187,DONNEES!C$2:C$1187)</f>
        <v>Charlotte</v>
      </c>
      <c r="E49" s="5" t="str">
        <f>LOOKUP($B49,DONNEES!$A$2:$A$1187,DONNEES!D$2:D$1187)</f>
        <v>MARI</v>
      </c>
      <c r="F49">
        <v>1</v>
      </c>
      <c r="I49" s="5"/>
    </row>
    <row r="50" spans="1:11" x14ac:dyDescent="0.2">
      <c r="A50" s="14">
        <v>47</v>
      </c>
      <c r="B50" s="3">
        <v>1002</v>
      </c>
      <c r="C50" s="5" t="str">
        <f>LOOKUP($B50,DONNEES!$A$2:$A$1187,DONNEES!B$2:B$1187)</f>
        <v>KROONEN</v>
      </c>
      <c r="D50" s="5" t="str">
        <f>LOOKUP($B50,DONNEES!$A$2:$A$1187,DONNEES!C$2:C$1187)</f>
        <v>MAENA</v>
      </c>
      <c r="E50" s="5" t="str">
        <f>LOOKUP($B50,DONNEES!$A$2:$A$1187,DONNEES!D$2:D$1187)</f>
        <v>ECHO</v>
      </c>
      <c r="F50">
        <v>1</v>
      </c>
      <c r="I50" s="3" t="s">
        <v>21</v>
      </c>
      <c r="J50" s="11">
        <f>SUM(J4:J48)</f>
        <v>1053</v>
      </c>
      <c r="K50" s="8">
        <f>SUM(K4:K48)</f>
        <v>98</v>
      </c>
    </row>
    <row r="51" spans="1:11" x14ac:dyDescent="0.2">
      <c r="A51" s="14">
        <v>48</v>
      </c>
      <c r="B51" s="3">
        <v>1006</v>
      </c>
      <c r="C51" s="5" t="str">
        <f>LOOKUP($B51,DONNEES!$A$2:$A$1187,DONNEES!B$2:B$1187)</f>
        <v>DONNAY</v>
      </c>
      <c r="D51" s="5" t="str">
        <f>LOOKUP($B51,DONNEES!$A$2:$A$1187,DONNEES!C$2:C$1187)</f>
        <v>Noélie</v>
      </c>
      <c r="E51" s="5" t="str">
        <f>LOOKUP($B51,DONNEES!$A$2:$A$1187,DONNEES!D$2:D$1187)</f>
        <v>LAMB</v>
      </c>
      <c r="F51">
        <v>1</v>
      </c>
      <c r="I51" s="5"/>
    </row>
    <row r="52" spans="1:11" x14ac:dyDescent="0.2">
      <c r="A52" s="14">
        <v>49</v>
      </c>
      <c r="B52" s="3">
        <v>1012</v>
      </c>
      <c r="C52" s="5" t="str">
        <f>LOOKUP($B52,DONNEES!$A$2:$A$1187,DONNEES!B$2:B$1187)</f>
        <v>SAIBENE</v>
      </c>
      <c r="D52" s="5" t="str">
        <f>LOOKUP($B52,DONNEES!$A$2:$A$1187,DONNEES!C$2:C$1187)</f>
        <v>Iasaline</v>
      </c>
      <c r="E52" s="5" t="str">
        <f>LOOKUP($B52,DONNEES!$A$2:$A$1187,DONNEES!D$2:D$1187)</f>
        <v>VEHO</v>
      </c>
      <c r="F52">
        <v>1</v>
      </c>
      <c r="I52" s="5"/>
    </row>
    <row r="53" spans="1:11" x14ac:dyDescent="0.2">
      <c r="A53" s="14">
        <v>50</v>
      </c>
      <c r="B53" s="3">
        <v>1031</v>
      </c>
      <c r="C53" s="5" t="str">
        <f>LOOKUP($B53,DONNEES!$A$2:$A$1187,DONNEES!B$2:B$1187)</f>
        <v>Amraoui</v>
      </c>
      <c r="D53" s="5" t="str">
        <f>LOOKUP($B53,DONNEES!$A$2:$A$1187,DONNEES!C$2:C$1187)</f>
        <v>Safia</v>
      </c>
      <c r="E53" s="5" t="str">
        <f>LOOKUP($B53,DONNEES!$A$2:$A$1187,DONNEES!D$2:D$1187)</f>
        <v>NODA</v>
      </c>
      <c r="F53">
        <v>1</v>
      </c>
      <c r="I53" s="5"/>
    </row>
    <row r="54" spans="1:11" x14ac:dyDescent="0.2">
      <c r="A54" s="14">
        <v>51</v>
      </c>
      <c r="B54" s="3">
        <v>1026</v>
      </c>
      <c r="C54" s="5" t="str">
        <f>LOOKUP($B54,DONNEES!$A$2:$A$1187,DONNEES!B$2:B$1187)</f>
        <v>Berisha</v>
      </c>
      <c r="D54" s="5" t="str">
        <f>LOOKUP($B54,DONNEES!$A$2:$A$1187,DONNEES!C$2:C$1187)</f>
        <v>Jessica</v>
      </c>
      <c r="E54" s="5" t="str">
        <f>LOOKUP($B54,DONNEES!$A$2:$A$1187,DONNEES!D$2:D$1187)</f>
        <v>NODA</v>
      </c>
      <c r="F54">
        <v>1</v>
      </c>
      <c r="I54" s="5"/>
    </row>
    <row r="55" spans="1:11" x14ac:dyDescent="0.2">
      <c r="A55" s="14">
        <v>52</v>
      </c>
      <c r="B55" s="3">
        <v>1040</v>
      </c>
      <c r="C55" s="5" t="str">
        <f>LOOKUP($B55,DONNEES!$A$2:$A$1187,DONNEES!B$2:B$1187)</f>
        <v>Deru</v>
      </c>
      <c r="D55" s="5" t="str">
        <f>LOOKUP($B55,DONNEES!$A$2:$A$1187,DONNEES!C$2:C$1187)</f>
        <v>Célia</v>
      </c>
      <c r="E55" s="5" t="str">
        <f>LOOKUP($B55,DONNEES!$A$2:$A$1187,DONNEES!D$2:D$1187)</f>
        <v>NODA</v>
      </c>
      <c r="F55">
        <v>1</v>
      </c>
      <c r="I55" s="5"/>
    </row>
    <row r="56" spans="1:11" x14ac:dyDescent="0.2">
      <c r="A56" s="14">
        <v>53</v>
      </c>
      <c r="B56" s="3">
        <v>1039</v>
      </c>
      <c r="C56" s="5" t="str">
        <f>LOOKUP($B56,DONNEES!$A$2:$A$1187,DONNEES!B$2:B$1187)</f>
        <v>Balaes</v>
      </c>
      <c r="D56" s="5" t="str">
        <f>LOOKUP($B56,DONNEES!$A$2:$A$1187,DONNEES!C$2:C$1187)</f>
        <v>Léa</v>
      </c>
      <c r="E56" s="5" t="str">
        <f>LOOKUP($B56,DONNEES!$A$2:$A$1187,DONNEES!D$2:D$1187)</f>
        <v>NODA</v>
      </c>
      <c r="F56">
        <v>1</v>
      </c>
      <c r="I56" s="5"/>
    </row>
    <row r="57" spans="1:11" x14ac:dyDescent="0.2">
      <c r="A57" s="14">
        <v>54</v>
      </c>
      <c r="B57" s="3">
        <v>1048</v>
      </c>
      <c r="C57" s="5" t="str">
        <f>LOOKUP($B57,DONNEES!$A$2:$A$1187,DONNEES!B$2:B$1187)</f>
        <v>DEMARET</v>
      </c>
      <c r="D57" s="5" t="str">
        <f>LOOKUP($B57,DONNEES!$A$2:$A$1187,DONNEES!C$2:C$1187)</f>
        <v>ANAELLE</v>
      </c>
      <c r="E57" s="5" t="str">
        <f>LOOKUP($B57,DONNEES!$A$2:$A$1187,DONNEES!D$2:D$1187)</f>
        <v>EFCF</v>
      </c>
      <c r="F57">
        <v>1</v>
      </c>
    </row>
    <row r="58" spans="1:11" x14ac:dyDescent="0.2">
      <c r="A58" s="14">
        <v>55</v>
      </c>
      <c r="B58" s="3">
        <v>1085</v>
      </c>
      <c r="C58" s="5" t="str">
        <f>LOOKUP($B58,DONNEES!$A$2:$A$1187,DONNEES!B$2:B$1187)</f>
        <v>NUMUHORE</v>
      </c>
      <c r="D58" s="5" t="str">
        <f>LOOKUP($B58,DONNEES!$A$2:$A$1187,DONNEES!C$2:C$1187)</f>
        <v>NAOMY</v>
      </c>
      <c r="E58" s="5" t="str">
        <f>LOOKUP($B58,DONNEES!$A$2:$A$1187,DONNEES!D$2:D$1187)</f>
        <v>SFX1</v>
      </c>
      <c r="F58">
        <v>1</v>
      </c>
    </row>
    <row r="59" spans="1:11" x14ac:dyDescent="0.2">
      <c r="A59" s="14">
        <v>56</v>
      </c>
      <c r="B59" s="3">
        <v>1004</v>
      </c>
      <c r="C59" s="5" t="str">
        <f>LOOKUP($B59,DONNEES!$A$2:$A$1187,DONNEES!B$2:B$1187)</f>
        <v>TABIT</v>
      </c>
      <c r="D59" s="5" t="str">
        <f>LOOKUP($B59,DONNEES!$A$2:$A$1187,DONNEES!C$2:C$1187)</f>
        <v>SALWA</v>
      </c>
      <c r="E59" s="5" t="str">
        <f>LOOKUP($B59,DONNEES!$A$2:$A$1187,DONNEES!D$2:D$1187)</f>
        <v>ECHO</v>
      </c>
      <c r="F59">
        <v>1</v>
      </c>
    </row>
    <row r="60" spans="1:11" x14ac:dyDescent="0.2">
      <c r="A60" s="14">
        <v>57</v>
      </c>
      <c r="B60" s="3">
        <v>1077</v>
      </c>
      <c r="C60" s="5" t="str">
        <f>LOOKUP($B60,DONNEES!$A$2:$A$1187,DONNEES!B$2:B$1187)</f>
        <v>Lousberg</v>
      </c>
      <c r="D60" s="5" t="str">
        <f>LOOKUP($B60,DONNEES!$A$2:$A$1187,DONNEES!C$2:C$1187)</f>
        <v>Aurore</v>
      </c>
      <c r="E60" s="5" t="str">
        <f>LOOKUP($B60,DONNEES!$A$2:$A$1187,DONNEES!D$2:D$1187)</f>
        <v>SACO</v>
      </c>
      <c r="F60">
        <v>1</v>
      </c>
    </row>
    <row r="61" spans="1:11" x14ac:dyDescent="0.2">
      <c r="A61" s="14">
        <v>58</v>
      </c>
      <c r="B61" s="3">
        <v>1084</v>
      </c>
      <c r="C61" s="5" t="str">
        <f>LOOKUP($B61,DONNEES!$A$2:$A$1187,DONNEES!B$2:B$1187)</f>
        <v>LIXANDRU SELIZET</v>
      </c>
      <c r="D61" s="5" t="str">
        <f>LOOKUP($B61,DONNEES!$A$2:$A$1187,DONNEES!C$2:C$1187)</f>
        <v>CARLA</v>
      </c>
      <c r="E61" s="5" t="str">
        <f>LOOKUP($B61,DONNEES!$A$2:$A$1187,DONNEES!D$2:D$1187)</f>
        <v>ARV1</v>
      </c>
      <c r="F61">
        <v>1</v>
      </c>
    </row>
    <row r="62" spans="1:11" x14ac:dyDescent="0.2">
      <c r="A62" s="14">
        <v>59</v>
      </c>
      <c r="B62" s="3">
        <v>1013</v>
      </c>
      <c r="C62" s="5" t="str">
        <f>LOOKUP($B62,DONNEES!$A$2:$A$1187,DONNEES!B$2:B$1187)</f>
        <v>SPRONCK</v>
      </c>
      <c r="D62" s="5" t="str">
        <f>LOOKUP($B62,DONNEES!$A$2:$A$1187,DONNEES!C$2:C$1187)</f>
        <v>Laly</v>
      </c>
      <c r="E62" s="5" t="str">
        <f>LOOKUP($B62,DONNEES!$A$2:$A$1187,DONNEES!D$2:D$1187)</f>
        <v>VEHO</v>
      </c>
      <c r="F62">
        <v>1</v>
      </c>
    </row>
    <row r="63" spans="1:11" x14ac:dyDescent="0.2">
      <c r="A63" s="14">
        <v>60</v>
      </c>
      <c r="B63" s="3">
        <v>1007</v>
      </c>
      <c r="C63" s="5" t="str">
        <f>LOOKUP($B63,DONNEES!$A$2:$A$1187,DONNEES!B$2:B$1187)</f>
        <v>LEGRU</v>
      </c>
      <c r="D63" s="5" t="str">
        <f>LOOKUP($B63,DONNEES!$A$2:$A$1187,DONNEES!C$2:C$1187)</f>
        <v>Perrine</v>
      </c>
      <c r="E63" s="5" t="str">
        <f>LOOKUP($B63,DONNEES!$A$2:$A$1187,DONNEES!D$2:D$1187)</f>
        <v>LAMB</v>
      </c>
      <c r="F63">
        <v>1</v>
      </c>
    </row>
    <row r="64" spans="1:11" x14ac:dyDescent="0.2">
      <c r="A64" s="14">
        <v>61</v>
      </c>
      <c r="B64" s="3">
        <v>1016</v>
      </c>
      <c r="C64" s="5" t="str">
        <f>LOOKUP($B64,DONNEES!$A$2:$A$1187,DONNEES!B$2:B$1187)</f>
        <v>DONZO</v>
      </c>
      <c r="D64" s="5" t="str">
        <f>LOOKUP($B64,DONNEES!$A$2:$A$1187,DONNEES!C$2:C$1187)</f>
        <v>MAKIATA</v>
      </c>
      <c r="E64" s="5" t="str">
        <f>LOOKUP($B64,DONNEES!$A$2:$A$1187,DONNEES!D$2:D$1187)</f>
        <v>ESTN</v>
      </c>
      <c r="F64">
        <v>1</v>
      </c>
    </row>
    <row r="65" spans="1:6" x14ac:dyDescent="0.2">
      <c r="A65" s="14">
        <v>62</v>
      </c>
      <c r="B65" s="3">
        <v>1021</v>
      </c>
      <c r="C65" s="5" t="str">
        <f>LOOKUP($B65,DONNEES!$A$2:$A$1187,DONNEES!B$2:B$1187)</f>
        <v>Lemenager</v>
      </c>
      <c r="D65" s="5" t="str">
        <f>LOOKUP($B65,DONNEES!$A$2:$A$1187,DONNEES!C$2:C$1187)</f>
        <v>Armelle</v>
      </c>
      <c r="E65" s="5" t="str">
        <f>LOOKUP($B65,DONNEES!$A$2:$A$1187,DONNEES!D$2:D$1187)</f>
        <v>NODA</v>
      </c>
      <c r="F65">
        <v>1</v>
      </c>
    </row>
    <row r="66" spans="1:6" x14ac:dyDescent="0.2">
      <c r="A66" s="14">
        <v>63</v>
      </c>
      <c r="B66" s="3">
        <v>1081</v>
      </c>
      <c r="C66" s="5" t="str">
        <f>LOOKUP($B66,DONNEES!$A$2:$A$1187,DONNEES!B$2:B$1187)</f>
        <v>SEN</v>
      </c>
      <c r="D66" s="5" t="str">
        <f>LOOKUP($B66,DONNEES!$A$2:$A$1187,DONNEES!C$2:C$1187)</f>
        <v>NEFISE</v>
      </c>
      <c r="E66" s="5" t="str">
        <f>LOOKUP($B66,DONNEES!$A$2:$A$1187,DONNEES!D$2:D$1187)</f>
        <v>ARV1</v>
      </c>
      <c r="F66">
        <v>1</v>
      </c>
    </row>
    <row r="67" spans="1:6" x14ac:dyDescent="0.2">
      <c r="A67" s="14">
        <v>64</v>
      </c>
      <c r="B67" s="3">
        <v>1054</v>
      </c>
      <c r="C67" s="5" t="str">
        <f>LOOKUP($B67,DONNEES!$A$2:$A$1187,DONNEES!B$2:B$1187)</f>
        <v>CHIARADIA</v>
      </c>
      <c r="D67" s="5" t="str">
        <f>LOOKUP($B67,DONNEES!$A$2:$A$1187,DONNEES!C$2:C$1187)</f>
        <v>VICTORIA</v>
      </c>
      <c r="E67" s="5" t="str">
        <f>LOOKUP($B67,DONNEES!$A$2:$A$1187,DONNEES!D$2:D$1187)</f>
        <v>EFCF</v>
      </c>
      <c r="F67">
        <v>1</v>
      </c>
    </row>
    <row r="68" spans="1:6" x14ac:dyDescent="0.2">
      <c r="A68" s="14">
        <v>65</v>
      </c>
      <c r="B68" s="3">
        <v>1010</v>
      </c>
      <c r="C68" s="5" t="str">
        <f>LOOKUP($B68,DONNEES!$A$2:$A$1187,DONNEES!B$2:B$1187)</f>
        <v>KLEINERMANN</v>
      </c>
      <c r="D68" s="5" t="str">
        <f>LOOKUP($B68,DONNEES!$A$2:$A$1187,DONNEES!C$2:C$1187)</f>
        <v>Camille</v>
      </c>
      <c r="E68" s="5" t="str">
        <f>LOOKUP($B68,DONNEES!$A$2:$A$1187,DONNEES!D$2:D$1187)</f>
        <v>VEHO</v>
      </c>
      <c r="F68">
        <v>1</v>
      </c>
    </row>
    <row r="69" spans="1:6" x14ac:dyDescent="0.2">
      <c r="A69" s="14">
        <v>66</v>
      </c>
      <c r="B69" s="3">
        <v>1011</v>
      </c>
      <c r="C69" s="5" t="str">
        <f>LOOKUP($B69,DONNEES!$A$2:$A$1187,DONNEES!B$2:B$1187)</f>
        <v>MONAMI</v>
      </c>
      <c r="D69" s="5" t="str">
        <f>LOOKUP($B69,DONNEES!$A$2:$A$1187,DONNEES!C$2:C$1187)</f>
        <v>Marie</v>
      </c>
      <c r="E69" s="5" t="str">
        <f>LOOKUP($B69,DONNEES!$A$2:$A$1187,DONNEES!D$2:D$1187)</f>
        <v>VEHO</v>
      </c>
      <c r="F69">
        <v>1</v>
      </c>
    </row>
    <row r="70" spans="1:6" x14ac:dyDescent="0.2">
      <c r="A70" s="14">
        <v>67</v>
      </c>
      <c r="B70" s="3">
        <v>1062</v>
      </c>
      <c r="C70" s="5" t="str">
        <f>LOOKUP($B70,DONNEES!$A$2:$A$1187,DONNEES!B$2:B$1187)</f>
        <v xml:space="preserve">DEMIR </v>
      </c>
      <c r="D70" s="5" t="str">
        <f>LOOKUP($B70,DONNEES!$A$2:$A$1187,DONNEES!C$2:C$1187)</f>
        <v>HILAL</v>
      </c>
      <c r="E70" s="5" t="str">
        <f>LOOKUP($B70,DONNEES!$A$2:$A$1187,DONNEES!D$2:D$1187)</f>
        <v>NORD</v>
      </c>
      <c r="F70">
        <v>1</v>
      </c>
    </row>
    <row r="71" spans="1:6" x14ac:dyDescent="0.2">
      <c r="A71" s="14">
        <v>68</v>
      </c>
      <c r="B71" s="3">
        <v>1083</v>
      </c>
      <c r="C71" s="5" t="str">
        <f>LOOKUP($B71,DONNEES!$A$2:$A$1187,DONNEES!B$2:B$1187)</f>
        <v xml:space="preserve">MITIL </v>
      </c>
      <c r="D71" s="5" t="str">
        <f>LOOKUP($B71,DONNEES!$A$2:$A$1187,DONNEES!C$2:C$1187)</f>
        <v>MARIVAN</v>
      </c>
      <c r="E71" s="5" t="str">
        <f>LOOKUP($B71,DONNEES!$A$2:$A$1187,DONNEES!D$2:D$1187)</f>
        <v>ARV1</v>
      </c>
      <c r="F71">
        <v>1</v>
      </c>
    </row>
    <row r="72" spans="1:6" x14ac:dyDescent="0.2">
      <c r="A72" s="14">
        <v>69</v>
      </c>
      <c r="B72" s="3">
        <v>1061</v>
      </c>
      <c r="C72" s="5" t="str">
        <f>LOOKUP($B72,DONNEES!$A$2:$A$1187,DONNEES!B$2:B$1187)</f>
        <v>TENEY</v>
      </c>
      <c r="D72" s="5" t="str">
        <f>LOOKUP($B72,DONNEES!$A$2:$A$1187,DONNEES!C$2:C$1187)</f>
        <v>CLEMENCE</v>
      </c>
      <c r="E72" s="5" t="str">
        <f>LOOKUP($B72,DONNEES!$A$2:$A$1187,DONNEES!D$2:D$1187)</f>
        <v>GDRE</v>
      </c>
      <c r="F72">
        <v>1</v>
      </c>
    </row>
    <row r="73" spans="1:6" x14ac:dyDescent="0.2">
      <c r="A73" s="14">
        <v>70</v>
      </c>
      <c r="B73" s="3">
        <v>1079</v>
      </c>
      <c r="C73" s="5" t="str">
        <f>LOOKUP($B73,DONNEES!$A$2:$A$1187,DONNEES!B$2:B$1187)</f>
        <v>ANNIBALE</v>
      </c>
      <c r="D73" s="5" t="str">
        <f>LOOKUP($B73,DONNEES!$A$2:$A$1187,DONNEES!C$2:C$1187)</f>
        <v>FRANCESCA</v>
      </c>
      <c r="E73" s="5" t="str">
        <f>LOOKUP($B73,DONNEES!$A$2:$A$1187,DONNEES!D$2:D$1187)</f>
        <v>ARV1</v>
      </c>
      <c r="F73">
        <v>1</v>
      </c>
    </row>
    <row r="74" spans="1:6" x14ac:dyDescent="0.2">
      <c r="A74" s="14">
        <v>71</v>
      </c>
      <c r="B74" s="3">
        <v>1113</v>
      </c>
      <c r="C74" s="5" t="str">
        <f>LOOKUP($B74,DONNEES!$A$2:$A$1187,DONNEES!B$2:B$1187)</f>
        <v>Tilmann</v>
      </c>
      <c r="D74" s="5" t="str">
        <f>LOOKUP($B74,DONNEES!$A$2:$A$1187,DONNEES!C$2:C$1187)</f>
        <v xml:space="preserve">Alice </v>
      </c>
      <c r="E74" s="5" t="str">
        <f>LOOKUP($B74,DONNEES!$A$2:$A$1187,DONNEES!D$2:D$1187)</f>
        <v>FLER</v>
      </c>
      <c r="F74">
        <v>1</v>
      </c>
    </row>
    <row r="75" spans="1:6" x14ac:dyDescent="0.2">
      <c r="A75" s="14">
        <v>72</v>
      </c>
      <c r="B75" s="3">
        <v>1115</v>
      </c>
      <c r="C75" s="5" t="str">
        <f>LOOKUP($B75,DONNEES!$A$2:$A$1187,DONNEES!B$2:B$1187)</f>
        <v xml:space="preserve">Hendrick </v>
      </c>
      <c r="D75" s="5" t="str">
        <f>LOOKUP($B75,DONNEES!$A$2:$A$1187,DONNEES!C$2:C$1187)</f>
        <v>Clémentine</v>
      </c>
      <c r="E75" s="5" t="str">
        <f>LOOKUP($B75,DONNEES!$A$2:$A$1187,DONNEES!D$2:D$1187)</f>
        <v>FLER</v>
      </c>
      <c r="F75">
        <v>1</v>
      </c>
    </row>
    <row r="76" spans="1:6" x14ac:dyDescent="0.2">
      <c r="A76" s="14">
        <v>73</v>
      </c>
      <c r="B76" s="3">
        <v>1073</v>
      </c>
      <c r="C76" s="5" t="str">
        <f>LOOKUP($B76,DONNEES!$A$2:$A$1187,DONNEES!B$2:B$1187)</f>
        <v>BARRY</v>
      </c>
      <c r="D76" s="5" t="str">
        <f>LOOKUP($B76,DONNEES!$A$2:$A$1187,DONNEES!C$2:C$1187)</f>
        <v>Salematou</v>
      </c>
      <c r="E76" s="5" t="str">
        <f>LOOKUP($B76,DONNEES!$A$2:$A$1187,DONNEES!D$2:D$1187)</f>
        <v>ENSI</v>
      </c>
      <c r="F76">
        <v>1</v>
      </c>
    </row>
    <row r="77" spans="1:6" x14ac:dyDescent="0.2">
      <c r="A77" s="14">
        <v>74</v>
      </c>
      <c r="B77" s="3">
        <v>1075</v>
      </c>
      <c r="C77" s="5" t="str">
        <f>LOOKUP($B77,DONNEES!$A$2:$A$1187,DONNEES!B$2:B$1187)</f>
        <v>KUAVITA</v>
      </c>
      <c r="D77" s="5" t="str">
        <f>LOOKUP($B77,DONNEES!$A$2:$A$1187,DONNEES!C$2:C$1187)</f>
        <v>Joyce</v>
      </c>
      <c r="E77" s="5" t="str">
        <f>LOOKUP($B77,DONNEES!$A$2:$A$1187,DONNEES!D$2:D$1187)</f>
        <v>ENSI</v>
      </c>
      <c r="F77">
        <v>1</v>
      </c>
    </row>
    <row r="78" spans="1:6" x14ac:dyDescent="0.2">
      <c r="A78" s="14">
        <v>75</v>
      </c>
      <c r="B78" s="3">
        <v>1124</v>
      </c>
      <c r="C78" s="5" t="str">
        <f>LOOKUP($B78,DONNEES!$A$2:$A$1187,DONNEES!B$2:B$1187)</f>
        <v>BOLAND</v>
      </c>
      <c r="D78" s="5" t="str">
        <f>LOOKUP($B78,DONNEES!$A$2:$A$1187,DONNEES!C$2:C$1187)</f>
        <v>Teyla</v>
      </c>
      <c r="E78" s="5" t="str">
        <f>LOOKUP($B78,DONNEES!$A$2:$A$1187,DONNEES!D$2:D$1187)</f>
        <v>ECLI</v>
      </c>
      <c r="F78">
        <v>1</v>
      </c>
    </row>
    <row r="79" spans="1:6" x14ac:dyDescent="0.2">
      <c r="A79" s="14">
        <v>76</v>
      </c>
      <c r="B79" s="3">
        <v>1062</v>
      </c>
      <c r="C79" s="5" t="str">
        <f>LOOKUP($B79,DONNEES!$A$2:$A$1187,DONNEES!B$2:B$1187)</f>
        <v xml:space="preserve">DEMIR </v>
      </c>
      <c r="D79" s="5" t="str">
        <f>LOOKUP($B79,DONNEES!$A$2:$A$1187,DONNEES!C$2:C$1187)</f>
        <v>HILAL</v>
      </c>
      <c r="E79" s="5" t="str">
        <f>LOOKUP($B79,DONNEES!$A$2:$A$1187,DONNEES!D$2:D$1187)</f>
        <v>NORD</v>
      </c>
      <c r="F79">
        <v>1</v>
      </c>
    </row>
    <row r="80" spans="1:6" x14ac:dyDescent="0.2">
      <c r="A80" s="14">
        <v>77</v>
      </c>
      <c r="B80" s="3">
        <v>1044</v>
      </c>
      <c r="C80" s="5" t="str">
        <f>LOOKUP($B80,DONNEES!$A$2:$A$1187,DONNEES!B$2:B$1187)</f>
        <v>Es-samaali</v>
      </c>
      <c r="D80" s="5" t="str">
        <f>LOOKUP($B80,DONNEES!$A$2:$A$1187,DONNEES!C$2:C$1187)</f>
        <v>Chaymaa</v>
      </c>
      <c r="E80" s="5" t="str">
        <f>LOOKUP($B80,DONNEES!$A$2:$A$1187,DONNEES!D$2:D$1187)</f>
        <v>MICH</v>
      </c>
      <c r="F80">
        <v>1</v>
      </c>
    </row>
    <row r="81" spans="1:6" x14ac:dyDescent="0.2">
      <c r="A81" s="14">
        <v>78</v>
      </c>
      <c r="B81" s="3">
        <v>1003</v>
      </c>
      <c r="C81" s="5" t="str">
        <f>LOOKUP($B81,DONNEES!$A$2:$A$1187,DONNEES!B$2:B$1187)</f>
        <v>TABIT</v>
      </c>
      <c r="D81" s="5" t="str">
        <f>LOOKUP($B81,DONNEES!$A$2:$A$1187,DONNEES!C$2:C$1187)</f>
        <v>SALMA</v>
      </c>
      <c r="E81" s="5" t="str">
        <f>LOOKUP($B81,DONNEES!$A$2:$A$1187,DONNEES!D$2:D$1187)</f>
        <v>ECHO</v>
      </c>
      <c r="F81">
        <v>1</v>
      </c>
    </row>
    <row r="82" spans="1:6" x14ac:dyDescent="0.2">
      <c r="A82" s="14">
        <v>79</v>
      </c>
      <c r="B82" s="3">
        <v>1046</v>
      </c>
      <c r="C82" s="5" t="str">
        <f>LOOKUP($B82,DONNEES!$A$2:$A$1187,DONNEES!B$2:B$1187)</f>
        <v>Tshilombo</v>
      </c>
      <c r="D82" s="5" t="str">
        <f>LOOKUP($B82,DONNEES!$A$2:$A$1187,DONNEES!C$2:C$1187)</f>
        <v>Jemima</v>
      </c>
      <c r="E82" s="5" t="str">
        <f>LOOKUP($B82,DONNEES!$A$2:$A$1187,DONNEES!D$2:D$1187)</f>
        <v>MICH</v>
      </c>
      <c r="F82">
        <v>1</v>
      </c>
    </row>
    <row r="83" spans="1:6" x14ac:dyDescent="0.2">
      <c r="A83" s="14">
        <v>80</v>
      </c>
      <c r="B83" s="3">
        <v>1037</v>
      </c>
      <c r="C83" s="5" t="str">
        <f>LOOKUP($B83,DONNEES!$A$2:$A$1187,DONNEES!B$2:B$1187)</f>
        <v>Dresse</v>
      </c>
      <c r="D83" s="5" t="str">
        <f>LOOKUP($B83,DONNEES!$A$2:$A$1187,DONNEES!C$2:C$1187)</f>
        <v>Emeline</v>
      </c>
      <c r="E83" s="5" t="str">
        <f>LOOKUP($B83,DONNEES!$A$2:$A$1187,DONNEES!D$2:D$1187)</f>
        <v>NODA</v>
      </c>
      <c r="F83">
        <v>1</v>
      </c>
    </row>
    <row r="84" spans="1:6" x14ac:dyDescent="0.2">
      <c r="A84" s="14">
        <v>81</v>
      </c>
      <c r="B84" s="3">
        <v>1025</v>
      </c>
      <c r="C84" s="5" t="str">
        <f>LOOKUP($B84,DONNEES!$A$2:$A$1187,DONNEES!B$2:B$1187)</f>
        <v>Dekrock</v>
      </c>
      <c r="D84" s="5" t="str">
        <f>LOOKUP($B84,DONNEES!$A$2:$A$1187,DONNEES!C$2:C$1187)</f>
        <v>Clémentine</v>
      </c>
      <c r="E84" s="5" t="str">
        <f>LOOKUP($B84,DONNEES!$A$2:$A$1187,DONNEES!D$2:D$1187)</f>
        <v>NODA</v>
      </c>
      <c r="F84">
        <v>1</v>
      </c>
    </row>
    <row r="85" spans="1:6" x14ac:dyDescent="0.2">
      <c r="A85" s="14">
        <v>82</v>
      </c>
      <c r="B85" s="3">
        <v>1045</v>
      </c>
      <c r="C85" s="5" t="str">
        <f>LOOKUP($B85,DONNEES!$A$2:$A$1187,DONNEES!B$2:B$1187)</f>
        <v>Cuipers</v>
      </c>
      <c r="D85" s="5" t="str">
        <f>LOOKUP($B85,DONNEES!$A$2:$A$1187,DONNEES!C$2:C$1187)</f>
        <v>Olivia</v>
      </c>
      <c r="E85" s="5" t="str">
        <f>LOOKUP($B85,DONNEES!$A$2:$A$1187,DONNEES!D$2:D$1187)</f>
        <v>MICH</v>
      </c>
      <c r="F85">
        <v>1</v>
      </c>
    </row>
    <row r="86" spans="1:6" x14ac:dyDescent="0.2">
      <c r="A86" s="14">
        <v>83</v>
      </c>
      <c r="B86" s="3">
        <v>1014</v>
      </c>
      <c r="C86" s="5" t="str">
        <f>LOOKUP($B86,DONNEES!$A$2:$A$1187,DONNEES!B$2:B$1187)</f>
        <v>WEEGHMANS</v>
      </c>
      <c r="D86" s="5" t="str">
        <f>LOOKUP($B86,DONNEES!$A$2:$A$1187,DONNEES!C$2:C$1187)</f>
        <v>Emy</v>
      </c>
      <c r="E86" s="5" t="str">
        <f>LOOKUP($B86,DONNEES!$A$2:$A$1187,DONNEES!D$2:D$1187)</f>
        <v>VEHO</v>
      </c>
      <c r="F86">
        <v>1</v>
      </c>
    </row>
    <row r="87" spans="1:6" x14ac:dyDescent="0.2">
      <c r="A87" s="14">
        <v>84</v>
      </c>
      <c r="B87" s="3">
        <v>1009</v>
      </c>
      <c r="C87" s="5" t="str">
        <f>LOOKUP($B87,DONNEES!$A$2:$A$1187,DONNEES!B$2:B$1187)</f>
        <v>ER RAOUI</v>
      </c>
      <c r="D87" s="5" t="str">
        <f>LOOKUP($B87,DONNEES!$A$2:$A$1187,DONNEES!C$2:C$1187)</f>
        <v>Sara</v>
      </c>
      <c r="E87" s="5" t="str">
        <f>LOOKUP($B87,DONNEES!$A$2:$A$1187,DONNEES!D$2:D$1187)</f>
        <v>VEHO</v>
      </c>
      <c r="F87">
        <v>1</v>
      </c>
    </row>
    <row r="88" spans="1:6" x14ac:dyDescent="0.2">
      <c r="A88" s="14">
        <v>85</v>
      </c>
      <c r="B88" s="3">
        <v>1019</v>
      </c>
      <c r="C88" s="5" t="str">
        <f>LOOKUP($B88,DONNEES!$A$2:$A$1187,DONNEES!B$2:B$1187)</f>
        <v xml:space="preserve">BALOUK </v>
      </c>
      <c r="D88" s="5" t="str">
        <f>LOOKUP($B88,DONNEES!$A$2:$A$1187,DONNEES!C$2:C$1187)</f>
        <v>NORA</v>
      </c>
      <c r="E88" s="5" t="str">
        <f>LOOKUP($B88,DONNEES!$A$2:$A$1187,DONNEES!D$2:D$1187)</f>
        <v>ESTN</v>
      </c>
      <c r="F88">
        <v>1</v>
      </c>
    </row>
    <row r="89" spans="1:6" x14ac:dyDescent="0.2">
      <c r="A89" s="14">
        <v>86</v>
      </c>
      <c r="B89" s="3">
        <v>1067</v>
      </c>
      <c r="C89" s="5" t="str">
        <f>LOOKUP($B89,DONNEES!$A$2:$A$1187,DONNEES!B$2:B$1187)</f>
        <v>Collard</v>
      </c>
      <c r="D89" s="5" t="str">
        <f>LOOKUP($B89,DONNEES!$A$2:$A$1187,DONNEES!C$2:C$1187)</f>
        <v>Lilou</v>
      </c>
      <c r="E89" s="5" t="str">
        <f>LOOKUP($B89,DONNEES!$A$2:$A$1187,DONNEES!D$2:D$1187)</f>
        <v>MARI</v>
      </c>
      <c r="F89">
        <v>1</v>
      </c>
    </row>
    <row r="90" spans="1:6" x14ac:dyDescent="0.2">
      <c r="A90" s="14">
        <v>87</v>
      </c>
      <c r="B90" s="3">
        <v>1091</v>
      </c>
      <c r="C90" s="5" t="str">
        <f>LOOKUP($B90,DONNEES!$A$2:$A$1187,DONNEES!B$2:B$1187)</f>
        <v>FOULE</v>
      </c>
      <c r="D90" s="5" t="str">
        <f>LOOKUP($B90,DONNEES!$A$2:$A$1187,DONNEES!C$2:C$1187)</f>
        <v>SHANA</v>
      </c>
      <c r="E90" s="5" t="str">
        <f>LOOKUP($B90,DONNEES!$A$2:$A$1187,DONNEES!D$2:D$1187)</f>
        <v>SFX1</v>
      </c>
      <c r="F90">
        <v>1</v>
      </c>
    </row>
    <row r="91" spans="1:6" x14ac:dyDescent="0.2">
      <c r="A91" s="14">
        <v>88</v>
      </c>
      <c r="B91" s="3">
        <v>1033</v>
      </c>
      <c r="C91" s="5" t="str">
        <f>LOOKUP($B91,DONNEES!$A$2:$A$1187,DONNEES!B$2:B$1187)</f>
        <v>Rensonnet</v>
      </c>
      <c r="D91" s="5" t="str">
        <f>LOOKUP($B91,DONNEES!$A$2:$A$1187,DONNEES!C$2:C$1187)</f>
        <v>Margot</v>
      </c>
      <c r="E91" s="5" t="str">
        <f>LOOKUP($B91,DONNEES!$A$2:$A$1187,DONNEES!D$2:D$1187)</f>
        <v>NODA</v>
      </c>
      <c r="F91">
        <v>1</v>
      </c>
    </row>
    <row r="92" spans="1:6" x14ac:dyDescent="0.2">
      <c r="A92" s="14">
        <v>89</v>
      </c>
      <c r="B92" s="3">
        <v>1074</v>
      </c>
      <c r="C92" s="5" t="str">
        <f>LOOKUP($B92,DONNEES!$A$2:$A$1187,DONNEES!B$2:B$1187)</f>
        <v>BAKKALI</v>
      </c>
      <c r="D92" s="5" t="str">
        <f>LOOKUP($B92,DONNEES!$A$2:$A$1187,DONNEES!C$2:C$1187)</f>
        <v>Chaymâ</v>
      </c>
      <c r="E92" s="5" t="str">
        <f>LOOKUP($B92,DONNEES!$A$2:$A$1187,DONNEES!D$2:D$1187)</f>
        <v>ENSI</v>
      </c>
      <c r="F92">
        <v>1</v>
      </c>
    </row>
    <row r="93" spans="1:6" x14ac:dyDescent="0.2">
      <c r="A93" s="14">
        <v>90</v>
      </c>
      <c r="B93" s="3">
        <v>1034</v>
      </c>
      <c r="C93" s="5" t="str">
        <f>LOOKUP($B93,DONNEES!$A$2:$A$1187,DONNEES!B$2:B$1187)</f>
        <v>Perfetti</v>
      </c>
      <c r="D93" s="5" t="str">
        <f>LOOKUP($B93,DONNEES!$A$2:$A$1187,DONNEES!C$2:C$1187)</f>
        <v>Elena</v>
      </c>
      <c r="E93" s="5" t="str">
        <f>LOOKUP($B93,DONNEES!$A$2:$A$1187,DONNEES!D$2:D$1187)</f>
        <v>NODA</v>
      </c>
      <c r="F93">
        <v>1</v>
      </c>
    </row>
    <row r="94" spans="1:6" x14ac:dyDescent="0.2">
      <c r="A94" s="14">
        <v>91</v>
      </c>
      <c r="B94" s="3">
        <v>1020</v>
      </c>
      <c r="C94" s="5" t="str">
        <f>LOOKUP($B94,DONNEES!$A$2:$A$1187,DONNEES!B$2:B$1187)</f>
        <v xml:space="preserve">Gregoire </v>
      </c>
      <c r="D94" s="5" t="str">
        <f>LOOKUP($B94,DONNEES!$A$2:$A$1187,DONNEES!C$2:C$1187)</f>
        <v>Marion</v>
      </c>
      <c r="E94" s="5" t="str">
        <f>LOOKUP($B94,DONNEES!$A$2:$A$1187,DONNEES!D$2:D$1187)</f>
        <v>NODA</v>
      </c>
      <c r="F94">
        <v>1</v>
      </c>
    </row>
    <row r="95" spans="1:6" x14ac:dyDescent="0.2">
      <c r="A95" s="14">
        <v>92</v>
      </c>
      <c r="B95" s="3">
        <v>1103</v>
      </c>
      <c r="C95" s="5" t="str">
        <f>LOOKUP($B95,DONNEES!$A$2:$A$1187,DONNEES!B$2:B$1187)</f>
        <v>JOIRIS</v>
      </c>
      <c r="D95" s="5" t="str">
        <f>LOOKUP($B95,DONNEES!$A$2:$A$1187,DONNEES!C$2:C$1187)</f>
        <v>Maélys</v>
      </c>
      <c r="E95" s="5" t="str">
        <f>LOOKUP($B95,DONNEES!$A$2:$A$1187,DONNEES!D$2:D$1187)</f>
        <v>HEUS</v>
      </c>
      <c r="F95">
        <v>1</v>
      </c>
    </row>
    <row r="96" spans="1:6" x14ac:dyDescent="0.2">
      <c r="A96" s="14">
        <v>93</v>
      </c>
      <c r="B96" s="3">
        <v>1086</v>
      </c>
      <c r="C96" s="5" t="str">
        <f>LOOKUP($B96,DONNEES!$A$2:$A$1187,DONNEES!B$2:B$1187)</f>
        <v>GRIGORIOU</v>
      </c>
      <c r="D96" s="5" t="str">
        <f>LOOKUP($B96,DONNEES!$A$2:$A$1187,DONNEES!C$2:C$1187)</f>
        <v>ELENA</v>
      </c>
      <c r="E96" s="5" t="str">
        <f>LOOKUP($B96,DONNEES!$A$2:$A$1187,DONNEES!D$2:D$1187)</f>
        <v>SFX1</v>
      </c>
      <c r="F96">
        <v>1</v>
      </c>
    </row>
    <row r="97" spans="1:6" x14ac:dyDescent="0.2">
      <c r="A97" s="14">
        <v>94</v>
      </c>
      <c r="B97" s="3">
        <v>1097</v>
      </c>
      <c r="C97" s="5" t="str">
        <f>LOOKUP($B97,DONNEES!$A$2:$A$1187,DONNEES!B$2:B$1187)</f>
        <v>Mabanza</v>
      </c>
      <c r="D97" s="5" t="str">
        <f>LOOKUP($B97,DONNEES!$A$2:$A$1187,DONNEES!C$2:C$1187)</f>
        <v>Brenda</v>
      </c>
      <c r="E97" s="5" t="str">
        <f>LOOKUP($B97,DONNEES!$A$2:$A$1187,DONNEES!D$2:D$1187)</f>
        <v>BOUL</v>
      </c>
      <c r="F97">
        <v>1</v>
      </c>
    </row>
    <row r="98" spans="1:6" x14ac:dyDescent="0.2">
      <c r="A98" s="14">
        <v>95</v>
      </c>
      <c r="B98" s="3">
        <v>1114</v>
      </c>
      <c r="C98" s="5" t="str">
        <f>LOOKUP($B98,DONNEES!$A$2:$A$1187,DONNEES!B$2:B$1187)</f>
        <v>Caneve</v>
      </c>
      <c r="D98" s="5" t="str">
        <f>LOOKUP($B98,DONNEES!$A$2:$A$1187,DONNEES!C$2:C$1187)</f>
        <v>Emma</v>
      </c>
      <c r="E98" s="5" t="str">
        <f>LOOKUP($B98,DONNEES!$A$2:$A$1187,DONNEES!D$2:D$1187)</f>
        <v>FLER</v>
      </c>
      <c r="F98">
        <v>1</v>
      </c>
    </row>
    <row r="99" spans="1:6" x14ac:dyDescent="0.2">
      <c r="A99" s="14">
        <v>96</v>
      </c>
      <c r="B99" s="3">
        <v>1109</v>
      </c>
      <c r="C99" s="5" t="str">
        <f>LOOKUP($B99,DONNEES!$A$2:$A$1187,DONNEES!B$2:B$1187)</f>
        <v>Douis</v>
      </c>
      <c r="D99" s="5" t="str">
        <f>LOOKUP($B99,DONNEES!$A$2:$A$1187,DONNEES!C$2:C$1187)</f>
        <v xml:space="preserve">Rowaida </v>
      </c>
      <c r="E99" s="5" t="str">
        <f>LOOKUP($B99,DONNEES!$A$2:$A$1187,DONNEES!D$2:D$1187)</f>
        <v>ECCE</v>
      </c>
      <c r="F99">
        <v>1</v>
      </c>
    </row>
    <row r="100" spans="1:6" x14ac:dyDescent="0.2">
      <c r="A100" s="14">
        <v>97</v>
      </c>
      <c r="B100" s="3">
        <v>1107</v>
      </c>
      <c r="C100" s="5" t="str">
        <f>LOOKUP($B100,DONNEES!$A$2:$A$1187,DONNEES!B$2:B$1187)</f>
        <v xml:space="preserve">Emonts Botz </v>
      </c>
      <c r="D100" s="5" t="str">
        <f>LOOKUP($B100,DONNEES!$A$2:$A$1187,DONNEES!C$2:C$1187)</f>
        <v xml:space="preserve">Léa </v>
      </c>
      <c r="E100" s="5" t="str">
        <f>LOOKUP($B100,DONNEES!$A$2:$A$1187,DONNEES!D$2:D$1187)</f>
        <v>CARL</v>
      </c>
      <c r="F100">
        <v>1</v>
      </c>
    </row>
    <row r="101" spans="1:6" x14ac:dyDescent="0.2">
      <c r="A101" s="14">
        <v>98</v>
      </c>
      <c r="B101" s="3">
        <v>1029</v>
      </c>
      <c r="C101" s="5" t="str">
        <f>LOOKUP($B101,DONNEES!$A$2:$A$1187,DONNEES!B$2:B$1187)</f>
        <v>Boudabza</v>
      </c>
      <c r="D101" s="5" t="str">
        <f>LOOKUP($B101,DONNEES!$A$2:$A$1187,DONNEES!C$2:C$1187)</f>
        <v>Shayma</v>
      </c>
      <c r="E101" s="5" t="str">
        <f>LOOKUP($B101,DONNEES!$A$2:$A$1187,DONNEES!D$2:D$1187)</f>
        <v>NODA</v>
      </c>
      <c r="F101">
        <v>1</v>
      </c>
    </row>
    <row r="102" spans="1:6" x14ac:dyDescent="0.2">
      <c r="E102" s="5"/>
    </row>
    <row r="103" spans="1:6" x14ac:dyDescent="0.2">
      <c r="E103" s="5"/>
    </row>
    <row r="104" spans="1:6" x14ac:dyDescent="0.2">
      <c r="E104" s="5"/>
    </row>
    <row r="105" spans="1:6" x14ac:dyDescent="0.2">
      <c r="E105" s="5"/>
    </row>
    <row r="106" spans="1:6" x14ac:dyDescent="0.2">
      <c r="E106" s="5"/>
    </row>
    <row r="107" spans="1:6" x14ac:dyDescent="0.2">
      <c r="E107" s="5"/>
    </row>
    <row r="108" spans="1:6" x14ac:dyDescent="0.2">
      <c r="E108" s="5"/>
    </row>
    <row r="109" spans="1:6" x14ac:dyDescent="0.2">
      <c r="E109" s="5"/>
    </row>
    <row r="110" spans="1:6" x14ac:dyDescent="0.2">
      <c r="E110" s="5"/>
    </row>
    <row r="111" spans="1:6" x14ac:dyDescent="0.2">
      <c r="E111" s="5"/>
    </row>
    <row r="112" spans="1:6" x14ac:dyDescent="0.2">
      <c r="E112" s="5"/>
    </row>
    <row r="113" spans="5:5" x14ac:dyDescent="0.2">
      <c r="E113" s="5"/>
    </row>
    <row r="114" spans="5:5" x14ac:dyDescent="0.2">
      <c r="E114" s="5"/>
    </row>
    <row r="115" spans="5:5" x14ac:dyDescent="0.2">
      <c r="E115" s="5"/>
    </row>
    <row r="116" spans="5:5" x14ac:dyDescent="0.2">
      <c r="E116" s="5"/>
    </row>
    <row r="117" spans="5:5" x14ac:dyDescent="0.2">
      <c r="E117" s="5"/>
    </row>
    <row r="118" spans="5:5" x14ac:dyDescent="0.2">
      <c r="E118" s="5"/>
    </row>
    <row r="119" spans="5:5" x14ac:dyDescent="0.2">
      <c r="E119" s="5"/>
    </row>
    <row r="120" spans="5:5" x14ac:dyDescent="0.2">
      <c r="E120" s="5"/>
    </row>
    <row r="121" spans="5:5" x14ac:dyDescent="0.2">
      <c r="E121" s="5"/>
    </row>
    <row r="122" spans="5:5" x14ac:dyDescent="0.2">
      <c r="E122" s="5"/>
    </row>
    <row r="123" spans="5:5" x14ac:dyDescent="0.2">
      <c r="E123" s="5"/>
    </row>
    <row r="124" spans="5:5" x14ac:dyDescent="0.2">
      <c r="E124" s="5"/>
    </row>
    <row r="125" spans="5:5" x14ac:dyDescent="0.2">
      <c r="E125" s="5"/>
    </row>
    <row r="126" spans="5:5" x14ac:dyDescent="0.2">
      <c r="E126" s="5"/>
    </row>
    <row r="127" spans="5:5" x14ac:dyDescent="0.2">
      <c r="E127" s="5"/>
    </row>
    <row r="128" spans="5:5" x14ac:dyDescent="0.2">
      <c r="E128" s="5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  <row r="136" spans="5:5" x14ac:dyDescent="0.2">
      <c r="E136" s="5"/>
    </row>
    <row r="137" spans="5:5" x14ac:dyDescent="0.2">
      <c r="E137" s="5"/>
    </row>
    <row r="138" spans="5:5" x14ac:dyDescent="0.2">
      <c r="E138" s="5"/>
    </row>
    <row r="139" spans="5:5" x14ac:dyDescent="0.2">
      <c r="E139" s="5"/>
    </row>
    <row r="140" spans="5:5" x14ac:dyDescent="0.2">
      <c r="E140" s="5"/>
    </row>
    <row r="141" spans="5:5" x14ac:dyDescent="0.2">
      <c r="E141" s="5"/>
    </row>
    <row r="142" spans="5:5" x14ac:dyDescent="0.2">
      <c r="E142" s="5"/>
    </row>
    <row r="143" spans="5:5" x14ac:dyDescent="0.2">
      <c r="E143" s="5"/>
    </row>
    <row r="144" spans="5:5" x14ac:dyDescent="0.2">
      <c r="E144" s="5"/>
    </row>
    <row r="145" spans="5:5" x14ac:dyDescent="0.2">
      <c r="E145" s="5"/>
    </row>
    <row r="146" spans="5:5" x14ac:dyDescent="0.2">
      <c r="E146" s="5"/>
    </row>
    <row r="147" spans="5:5" x14ac:dyDescent="0.2">
      <c r="E147" s="5"/>
    </row>
    <row r="148" spans="5:5" x14ac:dyDescent="0.2">
      <c r="E148" s="5"/>
    </row>
    <row r="149" spans="5:5" x14ac:dyDescent="0.2">
      <c r="E149" s="5"/>
    </row>
    <row r="150" spans="5:5" x14ac:dyDescent="0.2">
      <c r="E150" s="5"/>
    </row>
    <row r="151" spans="5:5" x14ac:dyDescent="0.2">
      <c r="E151" s="5"/>
    </row>
    <row r="152" spans="5:5" x14ac:dyDescent="0.2">
      <c r="E152" s="5"/>
    </row>
    <row r="153" spans="5:5" x14ac:dyDescent="0.2">
      <c r="E153" s="5"/>
    </row>
    <row r="154" spans="5:5" x14ac:dyDescent="0.2">
      <c r="E154" s="5"/>
    </row>
    <row r="155" spans="5:5" x14ac:dyDescent="0.2">
      <c r="E155" s="5"/>
    </row>
    <row r="156" spans="5:5" x14ac:dyDescent="0.2">
      <c r="E156" s="5"/>
    </row>
    <row r="157" spans="5:5" x14ac:dyDescent="0.2">
      <c r="E157" s="5"/>
    </row>
    <row r="158" spans="5:5" x14ac:dyDescent="0.2">
      <c r="E158" s="5"/>
    </row>
    <row r="159" spans="5:5" x14ac:dyDescent="0.2">
      <c r="E159" s="5"/>
    </row>
    <row r="160" spans="5:5" x14ac:dyDescent="0.2">
      <c r="E160" s="5"/>
    </row>
    <row r="161" spans="5:5" x14ac:dyDescent="0.2">
      <c r="E161" s="5"/>
    </row>
    <row r="162" spans="5:5" x14ac:dyDescent="0.2">
      <c r="E162" s="5"/>
    </row>
    <row r="163" spans="5:5" x14ac:dyDescent="0.2">
      <c r="E163" s="5"/>
    </row>
    <row r="164" spans="5:5" x14ac:dyDescent="0.2">
      <c r="E164" s="5"/>
    </row>
    <row r="165" spans="5:5" x14ac:dyDescent="0.2">
      <c r="E165" s="5"/>
    </row>
    <row r="166" spans="5:5" x14ac:dyDescent="0.2">
      <c r="E166" s="5"/>
    </row>
    <row r="167" spans="5:5" x14ac:dyDescent="0.2">
      <c r="E167" s="5"/>
    </row>
    <row r="168" spans="5:5" x14ac:dyDescent="0.2">
      <c r="E168" s="5"/>
    </row>
    <row r="169" spans="5:5" x14ac:dyDescent="0.2">
      <c r="E169" s="5"/>
    </row>
    <row r="170" spans="5:5" x14ac:dyDescent="0.2">
      <c r="E170" s="5"/>
    </row>
    <row r="171" spans="5:5" x14ac:dyDescent="0.2">
      <c r="E171" s="5"/>
    </row>
    <row r="172" spans="5:5" x14ac:dyDescent="0.2">
      <c r="E172" s="5"/>
    </row>
    <row r="173" spans="5:5" x14ac:dyDescent="0.2">
      <c r="E173" s="5"/>
    </row>
    <row r="174" spans="5:5" x14ac:dyDescent="0.2">
      <c r="E174" s="5"/>
    </row>
    <row r="175" spans="5:5" x14ac:dyDescent="0.2">
      <c r="E175" s="5"/>
    </row>
    <row r="176" spans="5:5" x14ac:dyDescent="0.2">
      <c r="E176" s="5"/>
    </row>
    <row r="177" spans="5:5" x14ac:dyDescent="0.2">
      <c r="E177" s="5"/>
    </row>
    <row r="178" spans="5:5" x14ac:dyDescent="0.2">
      <c r="E178" s="5"/>
    </row>
    <row r="179" spans="5:5" x14ac:dyDescent="0.2">
      <c r="E179" s="5"/>
    </row>
    <row r="180" spans="5:5" x14ac:dyDescent="0.2">
      <c r="E180" s="5"/>
    </row>
    <row r="181" spans="5:5" x14ac:dyDescent="0.2">
      <c r="E181" s="5"/>
    </row>
    <row r="182" spans="5:5" x14ac:dyDescent="0.2">
      <c r="E182" s="5"/>
    </row>
    <row r="183" spans="5:5" x14ac:dyDescent="0.2">
      <c r="E183" s="5"/>
    </row>
  </sheetData>
  <autoFilter ref="E1:E183"/>
  <phoneticPr fontId="0" type="noConversion"/>
  <pageMargins left="0.61" right="0.41" top="0.83" bottom="0.53" header="0.28999999999999998" footer="0.27"/>
  <pageSetup paperSize="9" scale="90" orientation="portrait" horizontalDpi="4294967293" r:id="rId1"/>
  <headerFooter alignWithMargins="0">
    <oddHeader xml:space="preserve">&amp;C&amp;16PETIT JOGGING DES JEUNES DE LA VILLE DE VERVIERS.&amp;10
&amp;12 17/06/2017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showGridLines="0" topLeftCell="A16" zoomScaleNormal="100" workbookViewId="0">
      <selection activeCell="G45" sqref="G45"/>
    </sheetView>
  </sheetViews>
  <sheetFormatPr baseColWidth="10" defaultRowHeight="12.75" x14ac:dyDescent="0.2"/>
  <cols>
    <col min="1" max="1" width="6.7109375" style="14" customWidth="1"/>
    <col min="2" max="2" width="16.5703125" style="3" customWidth="1"/>
    <col min="3" max="3" width="29.28515625" style="5" customWidth="1"/>
    <col min="4" max="4" width="14.5703125" style="5" customWidth="1"/>
    <col min="5" max="5" width="9.85546875" customWidth="1"/>
    <col min="6" max="6" width="8.42578125" customWidth="1"/>
    <col min="7" max="7" width="31.5703125" customWidth="1"/>
    <col min="8" max="8" width="8.42578125" customWidth="1"/>
    <col min="9" max="9" width="9.28515625" style="3" customWidth="1"/>
    <col min="10" max="10" width="10" style="3" customWidth="1"/>
    <col min="11" max="12" width="11.42578125" style="3"/>
  </cols>
  <sheetData>
    <row r="1" spans="1:13" ht="18" x14ac:dyDescent="0.25">
      <c r="C1" s="23" t="s">
        <v>631</v>
      </c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J2" s="4"/>
    </row>
    <row r="3" spans="1:13" s="5" customFormat="1" x14ac:dyDescent="0.2">
      <c r="A3" s="6" t="s">
        <v>53</v>
      </c>
      <c r="B3" s="7" t="s">
        <v>54</v>
      </c>
      <c r="C3" s="7" t="s">
        <v>0</v>
      </c>
      <c r="D3" s="7" t="s">
        <v>1</v>
      </c>
      <c r="E3" s="7" t="s">
        <v>2</v>
      </c>
      <c r="F3" s="7" t="s">
        <v>9</v>
      </c>
      <c r="G3" s="10"/>
      <c r="I3" s="5" t="s">
        <v>49</v>
      </c>
      <c r="J3" s="13" t="s">
        <v>49</v>
      </c>
    </row>
    <row r="4" spans="1:13" x14ac:dyDescent="0.2">
      <c r="A4" s="14">
        <v>1</v>
      </c>
      <c r="B4" s="27">
        <v>3074</v>
      </c>
      <c r="C4" s="5" t="str">
        <f>LOOKUP($B4,DONNEES!$A$2:$A$1187,DONNEES!B$2:B$1187)</f>
        <v>GERON</v>
      </c>
      <c r="D4" s="5" t="str">
        <f>LOOKUP($B4,DONNEES!$A$2:$A$1187,DONNEES!C$2:C$1187)</f>
        <v>MARGAUX</v>
      </c>
      <c r="E4" s="5" t="str">
        <f>LOOKUP($B4,DONNEES!$A$2:$A$1187,DONNEES!D$2:D$1187)</f>
        <v>AUBE</v>
      </c>
      <c r="F4">
        <v>50</v>
      </c>
      <c r="H4" s="3">
        <v>1</v>
      </c>
      <c r="I4" t="s">
        <v>38</v>
      </c>
      <c r="J4" s="3">
        <f t="shared" ref="J4:J30" si="0">SUMIF(E$4:E$200,I4,F$4:F$200)</f>
        <v>0</v>
      </c>
      <c r="K4" s="3">
        <f t="shared" ref="K4:K30" si="1">COUNTIF(E$4:E$190,I4)</f>
        <v>0</v>
      </c>
    </row>
    <row r="5" spans="1:13" x14ac:dyDescent="0.2">
      <c r="A5" s="14">
        <v>2</v>
      </c>
      <c r="B5" s="26">
        <v>3011</v>
      </c>
      <c r="C5" s="5" t="str">
        <f>LOOKUP($B5,DONNEES!$A$2:$A$1187,DONNEES!B$2:B$1187)</f>
        <v>LECLER</v>
      </c>
      <c r="D5" s="5" t="str">
        <f>LOOKUP($B5,DONNEES!$A$2:$A$1187,DONNEES!C$2:C$1187)</f>
        <v>PAULINE</v>
      </c>
      <c r="E5" s="5" t="str">
        <f>LOOKUP($B5,DONNEES!$A$2:$A$1187,DONNEES!D$2:D$1187)</f>
        <v>ESTN</v>
      </c>
      <c r="F5">
        <v>45</v>
      </c>
      <c r="H5" s="3">
        <v>2</v>
      </c>
      <c r="I5" s="24" t="s">
        <v>3</v>
      </c>
      <c r="J5" s="3">
        <f t="shared" si="0"/>
        <v>1</v>
      </c>
      <c r="K5" s="3">
        <f t="shared" si="1"/>
        <v>1</v>
      </c>
      <c r="L5" s="7"/>
    </row>
    <row r="6" spans="1:13" x14ac:dyDescent="0.2">
      <c r="A6" s="14">
        <v>3</v>
      </c>
      <c r="B6" s="26">
        <v>3012</v>
      </c>
      <c r="C6" s="5" t="str">
        <f>LOOKUP($B6,DONNEES!$A$2:$A$1187,DONNEES!B$2:B$1187)</f>
        <v>Dehayes</v>
      </c>
      <c r="D6" s="5" t="str">
        <f>LOOKUP($B6,DONNEES!$A$2:$A$1187,DONNEES!C$2:C$1187)</f>
        <v>Sophia</v>
      </c>
      <c r="E6" s="5" t="str">
        <f>LOOKUP($B6,DONNEES!$A$2:$A$1187,DONNEES!D$2:D$1187)</f>
        <v>NODA</v>
      </c>
      <c r="F6">
        <v>43</v>
      </c>
      <c r="H6" s="3">
        <v>3</v>
      </c>
      <c r="I6" s="24" t="s">
        <v>32</v>
      </c>
      <c r="J6" s="3">
        <f t="shared" si="0"/>
        <v>82</v>
      </c>
      <c r="K6" s="3">
        <f t="shared" si="1"/>
        <v>2</v>
      </c>
    </row>
    <row r="7" spans="1:13" x14ac:dyDescent="0.2">
      <c r="A7" s="14">
        <v>4</v>
      </c>
      <c r="B7" s="26">
        <v>3017</v>
      </c>
      <c r="C7" s="5" t="str">
        <f>LOOKUP($B7,DONNEES!$A$2:$A$1187,DONNEES!B$2:B$1187)</f>
        <v>Vansteenkiste</v>
      </c>
      <c r="D7" s="5" t="str">
        <f>LOOKUP($B7,DONNEES!$A$2:$A$1187,DONNEES!C$2:C$1187)</f>
        <v>Marie</v>
      </c>
      <c r="E7" s="5" t="str">
        <f>LOOKUP($B7,DONNEES!$A$2:$A$1187,DONNEES!D$2:D$1187)</f>
        <v>NODA</v>
      </c>
      <c r="F7">
        <v>41</v>
      </c>
      <c r="H7" s="3">
        <v>4</v>
      </c>
      <c r="I7" s="24" t="s">
        <v>35</v>
      </c>
      <c r="J7" s="3">
        <f t="shared" si="0"/>
        <v>69</v>
      </c>
      <c r="K7" s="3">
        <f t="shared" si="1"/>
        <v>4</v>
      </c>
    </row>
    <row r="8" spans="1:13" x14ac:dyDescent="0.2">
      <c r="A8" s="14">
        <v>5</v>
      </c>
      <c r="B8" s="3">
        <v>3016</v>
      </c>
      <c r="C8" s="5" t="str">
        <f>LOOKUP($B8,DONNEES!$A$2:$A$1187,DONNEES!B$2:B$1187)</f>
        <v>Rensonnet</v>
      </c>
      <c r="D8" s="5" t="str">
        <f>LOOKUP($B8,DONNEES!$A$2:$A$1187,DONNEES!C$2:C$1187)</f>
        <v>Clémentine</v>
      </c>
      <c r="E8" s="5" t="str">
        <f>LOOKUP($B8,DONNEES!$A$2:$A$1187,DONNEES!D$2:D$1187)</f>
        <v>NODA</v>
      </c>
      <c r="F8">
        <v>40</v>
      </c>
      <c r="H8" s="3">
        <v>5</v>
      </c>
      <c r="I8" s="25" t="s">
        <v>500</v>
      </c>
      <c r="J8" s="3">
        <f t="shared" si="0"/>
        <v>0</v>
      </c>
      <c r="K8" s="3">
        <f t="shared" si="1"/>
        <v>0</v>
      </c>
    </row>
    <row r="9" spans="1:13" x14ac:dyDescent="0.2">
      <c r="A9" s="14">
        <v>6</v>
      </c>
      <c r="B9" s="3">
        <v>3038</v>
      </c>
      <c r="C9" s="5" t="str">
        <f>LOOKUP($B9,DONNEES!$A$2:$A$1187,DONNEES!B$2:B$1187)</f>
        <v>PIRON</v>
      </c>
      <c r="D9" s="5" t="str">
        <f>LOOKUP($B9,DONNEES!$A$2:$A$1187,DONNEES!C$2:C$1187)</f>
        <v>OLIVIA</v>
      </c>
      <c r="E9" s="5" t="str">
        <f>LOOKUP($B9,DONNEES!$A$2:$A$1187,DONNEES!D$2:D$1187)</f>
        <v>EFCF</v>
      </c>
      <c r="F9">
        <v>39</v>
      </c>
      <c r="H9" s="3">
        <v>6</v>
      </c>
      <c r="I9" s="25" t="s">
        <v>43</v>
      </c>
      <c r="J9" s="3">
        <f t="shared" si="0"/>
        <v>1</v>
      </c>
      <c r="K9" s="3">
        <f t="shared" si="1"/>
        <v>1</v>
      </c>
    </row>
    <row r="10" spans="1:13" x14ac:dyDescent="0.2">
      <c r="A10" s="14">
        <v>7</v>
      </c>
      <c r="B10" s="3">
        <v>3088</v>
      </c>
      <c r="C10" s="5" t="str">
        <f>LOOKUP($B10,DONNEES!$A$2:$A$1187,DONNEES!B$2:B$1187)</f>
        <v>DESFAWES</v>
      </c>
      <c r="D10" s="5" t="str">
        <f>LOOKUP($B10,DONNEES!$A$2:$A$1187,DONNEES!C$2:C$1187)</f>
        <v>Bérénice</v>
      </c>
      <c r="E10" s="5" t="str">
        <f>LOOKUP($B10,DONNEES!$A$2:$A$1187,DONNEES!D$2:D$1187)</f>
        <v>ECLI</v>
      </c>
      <c r="F10">
        <v>38</v>
      </c>
      <c r="H10" s="3">
        <v>7</v>
      </c>
      <c r="I10" s="25" t="s">
        <v>883</v>
      </c>
      <c r="J10" s="3">
        <f t="shared" si="0"/>
        <v>33</v>
      </c>
      <c r="K10" s="3">
        <f t="shared" si="1"/>
        <v>1</v>
      </c>
    </row>
    <row r="11" spans="1:13" x14ac:dyDescent="0.2">
      <c r="A11" s="14">
        <v>8</v>
      </c>
      <c r="B11" s="3">
        <v>3019</v>
      </c>
      <c r="C11" s="5" t="str">
        <f>LOOKUP($B11,DONNEES!$A$2:$A$1187,DONNEES!B$2:B$1187)</f>
        <v>Torregrosa</v>
      </c>
      <c r="D11" s="5" t="str">
        <f>LOOKUP($B11,DONNEES!$A$2:$A$1187,DONNEES!C$2:C$1187)</f>
        <v>Eléa</v>
      </c>
      <c r="E11" s="5" t="str">
        <f>LOOKUP($B11,DONNEES!$A$2:$A$1187,DONNEES!D$2:D$1187)</f>
        <v>NODA</v>
      </c>
      <c r="F11">
        <v>37</v>
      </c>
      <c r="H11" s="3">
        <v>8</v>
      </c>
      <c r="I11" s="25" t="s">
        <v>59</v>
      </c>
      <c r="J11" s="3">
        <f t="shared" si="0"/>
        <v>0</v>
      </c>
      <c r="K11" s="3">
        <f t="shared" si="1"/>
        <v>0</v>
      </c>
    </row>
    <row r="12" spans="1:13" x14ac:dyDescent="0.2">
      <c r="A12" s="14">
        <v>9</v>
      </c>
      <c r="B12" s="3">
        <v>3020</v>
      </c>
      <c r="C12" s="5" t="str">
        <f>LOOKUP($B12,DONNEES!$A$2:$A$1187,DONNEES!B$2:B$1187)</f>
        <v>Wegnez</v>
      </c>
      <c r="D12" s="5" t="str">
        <f>LOOKUP($B12,DONNEES!$A$2:$A$1187,DONNEES!C$2:C$1187)</f>
        <v>Louise</v>
      </c>
      <c r="E12" s="5" t="str">
        <f>LOOKUP($B12,DONNEES!$A$2:$A$1187,DONNEES!D$2:D$1187)</f>
        <v>NODA</v>
      </c>
      <c r="F12">
        <v>36</v>
      </c>
      <c r="H12" s="3">
        <v>9</v>
      </c>
      <c r="I12" s="25" t="s">
        <v>29</v>
      </c>
      <c r="J12" s="3">
        <f t="shared" si="0"/>
        <v>0</v>
      </c>
      <c r="K12" s="3">
        <f t="shared" si="1"/>
        <v>0</v>
      </c>
    </row>
    <row r="13" spans="1:13" x14ac:dyDescent="0.2">
      <c r="A13" s="14">
        <v>10</v>
      </c>
      <c r="B13" s="3">
        <v>3046</v>
      </c>
      <c r="C13" s="5" t="str">
        <f>LOOKUP($B13,DONNEES!$A$2:$A$1187,DONNEES!B$2:B$1187)</f>
        <v>THOMSIN</v>
      </c>
      <c r="D13" s="5" t="str">
        <f>LOOKUP($B13,DONNEES!$A$2:$A$1187,DONNEES!C$2:C$1187)</f>
        <v>LEA</v>
      </c>
      <c r="E13" s="5" t="str">
        <f>LOOKUP($B13,DONNEES!$A$2:$A$1187,DONNEES!D$2:D$1187)</f>
        <v>GDRE</v>
      </c>
      <c r="F13">
        <v>35</v>
      </c>
      <c r="H13" s="3">
        <v>10</v>
      </c>
      <c r="I13" s="25" t="s">
        <v>13</v>
      </c>
      <c r="J13" s="3">
        <f t="shared" si="0"/>
        <v>11</v>
      </c>
      <c r="K13" s="3">
        <f t="shared" si="1"/>
        <v>2</v>
      </c>
    </row>
    <row r="14" spans="1:13" x14ac:dyDescent="0.2">
      <c r="A14" s="14">
        <v>11</v>
      </c>
      <c r="B14" s="3">
        <v>3002</v>
      </c>
      <c r="C14" s="5" t="str">
        <f>LOOKUP($B14,DONNEES!$A$2:$A$1187,DONNEES!B$2:B$1187)</f>
        <v>CROMMELINCK</v>
      </c>
      <c r="D14" s="5" t="str">
        <f>LOOKUP($B14,DONNEES!$A$2:$A$1187,DONNEES!C$2:C$1187)</f>
        <v>Charline</v>
      </c>
      <c r="E14" s="5" t="str">
        <f>LOOKUP($B14,DONNEES!$A$2:$A$1187,DONNEES!D$2:D$1187)</f>
        <v>LAMB</v>
      </c>
      <c r="F14">
        <v>34</v>
      </c>
      <c r="H14" s="3">
        <v>11</v>
      </c>
      <c r="I14" s="25" t="s">
        <v>14</v>
      </c>
      <c r="J14" s="3">
        <f t="shared" si="0"/>
        <v>52</v>
      </c>
      <c r="K14" s="3">
        <f t="shared" si="1"/>
        <v>4</v>
      </c>
    </row>
    <row r="15" spans="1:13" x14ac:dyDescent="0.2">
      <c r="A15" s="14">
        <v>12</v>
      </c>
      <c r="B15" s="3">
        <v>3024</v>
      </c>
      <c r="C15" s="5" t="str">
        <f>LOOKUP($B15,DONNEES!$A$2:$A$1187,DONNEES!B$2:B$1187)</f>
        <v>DAMOISEAU</v>
      </c>
      <c r="D15" s="5" t="str">
        <f>LOOKUP($B15,DONNEES!$A$2:$A$1187,DONNEES!C$2:C$1187)</f>
        <v>EVA</v>
      </c>
      <c r="E15" s="5" t="str">
        <f>LOOKUP($B15,DONNEES!$A$2:$A$1187,DONNEES!D$2:D$1187)</f>
        <v>CHAP</v>
      </c>
      <c r="F15">
        <v>33</v>
      </c>
      <c r="H15" s="3">
        <v>12</v>
      </c>
      <c r="I15" s="25" t="s">
        <v>28</v>
      </c>
      <c r="J15" s="3">
        <f t="shared" si="0"/>
        <v>90</v>
      </c>
      <c r="K15" s="3">
        <f t="shared" si="1"/>
        <v>7</v>
      </c>
    </row>
    <row r="16" spans="1:13" x14ac:dyDescent="0.2">
      <c r="A16" s="14">
        <v>13</v>
      </c>
      <c r="B16" s="3">
        <v>3073</v>
      </c>
      <c r="C16" s="5" t="str">
        <f>LOOKUP($B16,DONNEES!$A$2:$A$1187,DONNEES!B$2:B$1187)</f>
        <v xml:space="preserve">HABRANT </v>
      </c>
      <c r="D16" s="5" t="str">
        <f>LOOKUP($B16,DONNEES!$A$2:$A$1187,DONNEES!C$2:C$1187)</f>
        <v>SOPHIE</v>
      </c>
      <c r="E16" s="5" t="str">
        <f>LOOKUP($B16,DONNEES!$A$2:$A$1187,DONNEES!D$2:D$1187)</f>
        <v>AUBE</v>
      </c>
      <c r="F16">
        <v>32</v>
      </c>
      <c r="H16" s="3">
        <v>13</v>
      </c>
      <c r="I16" s="25" t="s">
        <v>42</v>
      </c>
      <c r="J16" s="3">
        <f t="shared" si="0"/>
        <v>28</v>
      </c>
      <c r="K16" s="3">
        <f t="shared" si="1"/>
        <v>2</v>
      </c>
    </row>
    <row r="17" spans="1:11" x14ac:dyDescent="0.2">
      <c r="A17" s="14">
        <v>14</v>
      </c>
      <c r="B17" s="3">
        <v>3032</v>
      </c>
      <c r="C17" s="5" t="str">
        <f>LOOKUP($B17,DONNEES!$A$2:$A$1187,DONNEES!B$2:B$1187)</f>
        <v>Saroléa</v>
      </c>
      <c r="D17" s="5" t="str">
        <f>LOOKUP($B17,DONNEES!$A$2:$A$1187,DONNEES!C$2:C$1187)</f>
        <v>Mélia</v>
      </c>
      <c r="E17" s="5" t="str">
        <f>LOOKUP($B17,DONNEES!$A$2:$A$1187,DONNEES!D$2:D$1187)</f>
        <v>MICH</v>
      </c>
      <c r="F17">
        <v>31</v>
      </c>
      <c r="H17" s="3">
        <v>14</v>
      </c>
      <c r="I17" s="25" t="s">
        <v>34</v>
      </c>
      <c r="J17" s="3">
        <f t="shared" si="0"/>
        <v>63</v>
      </c>
      <c r="K17" s="3">
        <f t="shared" si="1"/>
        <v>2</v>
      </c>
    </row>
    <row r="18" spans="1:11" x14ac:dyDescent="0.2">
      <c r="A18" s="14">
        <v>15</v>
      </c>
      <c r="B18" s="3">
        <v>3043</v>
      </c>
      <c r="C18" s="5" t="str">
        <f>LOOKUP($B18,DONNEES!$A$2:$A$1187,DONNEES!B$2:B$1187)</f>
        <v>CASTELLANOS</v>
      </c>
      <c r="D18" s="5" t="str">
        <f>LOOKUP($B18,DONNEES!$A$2:$A$1187,DONNEES!C$2:C$1187)</f>
        <v>EVA</v>
      </c>
      <c r="E18" s="5" t="str">
        <f>LOOKUP($B18,DONNEES!$A$2:$A$1187,DONNEES!D$2:D$1187)</f>
        <v>GDRE</v>
      </c>
      <c r="F18">
        <v>30</v>
      </c>
      <c r="H18" s="3">
        <v>15</v>
      </c>
      <c r="I18" s="25" t="s">
        <v>46</v>
      </c>
      <c r="J18" s="3">
        <f t="shared" si="0"/>
        <v>2</v>
      </c>
      <c r="K18" s="3">
        <f t="shared" si="1"/>
        <v>2</v>
      </c>
    </row>
    <row r="19" spans="1:11" x14ac:dyDescent="0.2">
      <c r="A19" s="14">
        <v>16</v>
      </c>
      <c r="B19" s="3">
        <v>3013</v>
      </c>
      <c r="C19" s="5" t="str">
        <f>LOOKUP($B19,DONNEES!$A$2:$A$1187,DONNEES!B$2:B$1187)</f>
        <v>Félix</v>
      </c>
      <c r="D19" s="5" t="str">
        <f>LOOKUP($B19,DONNEES!$A$2:$A$1187,DONNEES!C$2:C$1187)</f>
        <v>Margaux</v>
      </c>
      <c r="E19" s="5" t="str">
        <f>LOOKUP($B19,DONNEES!$A$2:$A$1187,DONNEES!D$2:D$1187)</f>
        <v>NODA</v>
      </c>
      <c r="F19">
        <v>29</v>
      </c>
      <c r="H19" s="3">
        <v>16</v>
      </c>
      <c r="I19" s="25" t="s">
        <v>758</v>
      </c>
      <c r="J19" s="3">
        <f t="shared" si="0"/>
        <v>13</v>
      </c>
      <c r="K19" s="3">
        <f t="shared" si="1"/>
        <v>2</v>
      </c>
    </row>
    <row r="20" spans="1:11" x14ac:dyDescent="0.2">
      <c r="A20" s="14">
        <v>17</v>
      </c>
      <c r="B20" s="3">
        <v>3045</v>
      </c>
      <c r="C20" s="5" t="str">
        <f>LOOKUP($B20,DONNEES!$A$2:$A$1187,DONNEES!B$2:B$1187)</f>
        <v xml:space="preserve">DERU </v>
      </c>
      <c r="D20" s="5" t="str">
        <f>LOOKUP($B20,DONNEES!$A$2:$A$1187,DONNEES!C$2:C$1187)</f>
        <v>COLINE</v>
      </c>
      <c r="E20" s="5" t="str">
        <f>LOOKUP($B20,DONNEES!$A$2:$A$1187,DONNEES!D$2:D$1187)</f>
        <v>GDRE</v>
      </c>
      <c r="F20">
        <v>28</v>
      </c>
      <c r="H20" s="3">
        <v>17</v>
      </c>
      <c r="I20" s="25" t="s">
        <v>31</v>
      </c>
      <c r="J20" s="3">
        <f t="shared" si="0"/>
        <v>96</v>
      </c>
      <c r="K20" s="3">
        <f t="shared" si="1"/>
        <v>4</v>
      </c>
    </row>
    <row r="21" spans="1:11" x14ac:dyDescent="0.2">
      <c r="A21" s="14">
        <v>18</v>
      </c>
      <c r="B21" s="3">
        <v>3052</v>
      </c>
      <c r="C21" s="5" t="str">
        <f>LOOKUP($B21,DONNEES!$A$2:$A$1187,DONNEES!B$2:B$1187)</f>
        <v>DONNAY</v>
      </c>
      <c r="D21" s="5" t="str">
        <f>LOOKUP($B21,DONNEES!$A$2:$A$1187,DONNEES!C$2:C$1187)</f>
        <v>Alexine</v>
      </c>
      <c r="E21" s="5" t="str">
        <f>LOOKUP($B21,DONNEES!$A$2:$A$1187,DONNEES!D$2:D$1187)</f>
        <v>ENSI</v>
      </c>
      <c r="F21">
        <v>27</v>
      </c>
      <c r="H21" s="3">
        <v>18</v>
      </c>
      <c r="I21" s="25" t="s">
        <v>37</v>
      </c>
      <c r="J21" s="3">
        <f t="shared" si="0"/>
        <v>1</v>
      </c>
      <c r="K21" s="3">
        <f t="shared" si="1"/>
        <v>1</v>
      </c>
    </row>
    <row r="22" spans="1:11" x14ac:dyDescent="0.2">
      <c r="A22" s="14">
        <v>19</v>
      </c>
      <c r="B22" s="3">
        <v>3014</v>
      </c>
      <c r="C22" s="5" t="str">
        <f>LOOKUP($B22,DONNEES!$A$2:$A$1187,DONNEES!B$2:B$1187)</f>
        <v>Georgopoulos</v>
      </c>
      <c r="D22" s="5" t="str">
        <f>LOOKUP($B22,DONNEES!$A$2:$A$1187,DONNEES!C$2:C$1187)</f>
        <v>Christina</v>
      </c>
      <c r="E22" s="5" t="str">
        <f>LOOKUP($B22,DONNEES!$A$2:$A$1187,DONNEES!D$2:D$1187)</f>
        <v>NODA</v>
      </c>
      <c r="F22">
        <v>26</v>
      </c>
      <c r="H22" s="3">
        <v>19</v>
      </c>
      <c r="I22" s="25" t="s">
        <v>40</v>
      </c>
      <c r="J22" s="3">
        <f t="shared" si="0"/>
        <v>63</v>
      </c>
      <c r="K22" s="3">
        <f t="shared" si="1"/>
        <v>3</v>
      </c>
    </row>
    <row r="23" spans="1:11" x14ac:dyDescent="0.2">
      <c r="A23" s="14">
        <v>20</v>
      </c>
      <c r="B23" s="3">
        <v>3021</v>
      </c>
      <c r="C23" s="5" t="str">
        <f>LOOKUP($B23,DONNEES!$A$2:$A$1187,DONNEES!B$2:B$1187)</f>
        <v>Meessen</v>
      </c>
      <c r="D23" s="5" t="str">
        <f>LOOKUP($B23,DONNEES!$A$2:$A$1187,DONNEES!C$2:C$1187)</f>
        <v>Ambre</v>
      </c>
      <c r="E23" s="5" t="str">
        <f>LOOKUP($B23,DONNEES!$A$2:$A$1187,DONNEES!D$2:D$1187)</f>
        <v>NODA</v>
      </c>
      <c r="F23">
        <v>25</v>
      </c>
      <c r="H23" s="3">
        <v>20</v>
      </c>
      <c r="I23" s="25" t="s">
        <v>39</v>
      </c>
      <c r="J23" s="3">
        <f t="shared" si="0"/>
        <v>20</v>
      </c>
      <c r="K23" s="3">
        <f t="shared" si="1"/>
        <v>2</v>
      </c>
    </row>
    <row r="24" spans="1:11" x14ac:dyDescent="0.2">
      <c r="A24" s="14">
        <v>21</v>
      </c>
      <c r="B24" s="3">
        <v>3086</v>
      </c>
      <c r="C24" s="5" t="str">
        <f>LOOKUP($B24,DONNEES!$A$2:$A$1187,DONNEES!B$2:B$1187)</f>
        <v>SEEL</v>
      </c>
      <c r="D24" s="5" t="str">
        <f>LOOKUP($B24,DONNEES!$A$2:$A$1187,DONNEES!C$2:C$1187)</f>
        <v>AGATHE</v>
      </c>
      <c r="E24" s="5" t="str">
        <f>LOOKUP($B24,DONNEES!$A$2:$A$1187,DONNEES!D$2:D$1187)</f>
        <v>SFX2</v>
      </c>
      <c r="F24">
        <v>24</v>
      </c>
      <c r="H24" s="3">
        <v>21</v>
      </c>
      <c r="I24" s="25" t="s">
        <v>41</v>
      </c>
      <c r="J24" s="3">
        <f t="shared" si="0"/>
        <v>61</v>
      </c>
      <c r="K24" s="3">
        <f t="shared" si="1"/>
        <v>9</v>
      </c>
    </row>
    <row r="25" spans="1:11" x14ac:dyDescent="0.2">
      <c r="A25" s="14">
        <v>22</v>
      </c>
      <c r="B25" s="3">
        <v>3069</v>
      </c>
      <c r="C25" s="5" t="str">
        <f>LOOKUP($B25,DONNEES!$A$2:$A$1187,DONNEES!B$2:B$1187)</f>
        <v>Hidoun</v>
      </c>
      <c r="D25" s="5" t="str">
        <f>LOOKUP($B25,DONNEES!$A$2:$A$1187,DONNEES!C$2:C$1187)</f>
        <v>Rania</v>
      </c>
      <c r="E25" s="5" t="str">
        <f>LOOKUP($B25,DONNEES!$A$2:$A$1187,DONNEES!D$2:D$1187)</f>
        <v>BOUL</v>
      </c>
      <c r="F25">
        <v>23</v>
      </c>
      <c r="H25" s="3">
        <v>22</v>
      </c>
      <c r="I25" s="25" t="s">
        <v>5</v>
      </c>
      <c r="J25" s="3">
        <f t="shared" si="0"/>
        <v>301</v>
      </c>
      <c r="K25" s="3">
        <f t="shared" si="1"/>
        <v>12</v>
      </c>
    </row>
    <row r="26" spans="1:11" x14ac:dyDescent="0.2">
      <c r="A26" s="14">
        <v>23</v>
      </c>
      <c r="B26" s="3">
        <v>3035</v>
      </c>
      <c r="C26" s="5" t="str">
        <f>LOOKUP($B26,DONNEES!$A$2:$A$1187,DONNEES!B$2:B$1187)</f>
        <v>JACOBS</v>
      </c>
      <c r="D26" s="5" t="str">
        <f>LOOKUP($B26,DONNEES!$A$2:$A$1187,DONNEES!C$2:C$1187)</f>
        <v>LOUISE</v>
      </c>
      <c r="E26" s="5" t="str">
        <f>LOOKUP($B26,DONNEES!$A$2:$A$1187,DONNEES!D$2:D$1187)</f>
        <v>EFCF</v>
      </c>
      <c r="F26">
        <v>22</v>
      </c>
      <c r="H26" s="3">
        <v>23</v>
      </c>
      <c r="I26" s="25" t="s">
        <v>36</v>
      </c>
      <c r="J26" s="3">
        <f t="shared" si="0"/>
        <v>0</v>
      </c>
      <c r="K26" s="3">
        <f t="shared" si="1"/>
        <v>0</v>
      </c>
    </row>
    <row r="27" spans="1:11" x14ac:dyDescent="0.2">
      <c r="A27" s="14">
        <v>24</v>
      </c>
      <c r="B27" s="3">
        <v>3066</v>
      </c>
      <c r="C27" s="5" t="str">
        <f>LOOKUP($B27,DONNEES!$A$2:$A$1187,DONNEES!B$2:B$1187)</f>
        <v>Willems</v>
      </c>
      <c r="D27" s="5" t="str">
        <f>LOOKUP($B27,DONNEES!$A$2:$A$1187,DONNEES!C$2:C$1187)</f>
        <v>Ambre</v>
      </c>
      <c r="E27" s="5" t="str">
        <f>LOOKUP($B27,DONNEES!$A$2:$A$1187,DONNEES!D$2:D$1187)</f>
        <v>BOUL</v>
      </c>
      <c r="F27">
        <v>21</v>
      </c>
      <c r="H27" s="3">
        <v>24</v>
      </c>
      <c r="I27" s="25" t="s">
        <v>33</v>
      </c>
      <c r="J27" s="3">
        <f t="shared" si="0"/>
        <v>0</v>
      </c>
      <c r="K27" s="3">
        <f t="shared" si="1"/>
        <v>0</v>
      </c>
    </row>
    <row r="28" spans="1:11" x14ac:dyDescent="0.2">
      <c r="A28" s="14">
        <v>25</v>
      </c>
      <c r="B28" s="3">
        <v>3068</v>
      </c>
      <c r="C28" s="5" t="str">
        <f>LOOKUP($B28,DONNEES!$A$2:$A$1187,DONNEES!B$2:B$1187)</f>
        <v>El Berri</v>
      </c>
      <c r="D28" s="5" t="str">
        <f>LOOKUP($B28,DONNEES!$A$2:$A$1187,DONNEES!C$2:C$1187)</f>
        <v>Anyssa</v>
      </c>
      <c r="E28" s="5" t="str">
        <f>LOOKUP($B28,DONNEES!$A$2:$A$1187,DONNEES!D$2:D$1187)</f>
        <v>BOUL</v>
      </c>
      <c r="F28">
        <v>20</v>
      </c>
      <c r="H28" s="3">
        <v>25</v>
      </c>
      <c r="I28" s="25" t="s">
        <v>1308</v>
      </c>
      <c r="J28" s="3">
        <f t="shared" si="0"/>
        <v>0</v>
      </c>
      <c r="K28" s="3">
        <f t="shared" si="1"/>
        <v>0</v>
      </c>
    </row>
    <row r="29" spans="1:11" x14ac:dyDescent="0.2">
      <c r="A29" s="14">
        <v>26</v>
      </c>
      <c r="B29" s="3">
        <v>3087</v>
      </c>
      <c r="C29" s="5" t="str">
        <f>LOOKUP($B29,DONNEES!$A$2:$A$1187,DONNEES!B$2:B$1187)</f>
        <v>LENSSEN</v>
      </c>
      <c r="D29" s="5" t="str">
        <f>LOOKUP($B29,DONNEES!$A$2:$A$1187,DONNEES!C$2:C$1187)</f>
        <v>TIMEA</v>
      </c>
      <c r="E29" s="5" t="str">
        <f>LOOKUP($B29,DONNEES!$A$2:$A$1187,DONNEES!D$2:D$1187)</f>
        <v>MARI</v>
      </c>
      <c r="F29">
        <v>19</v>
      </c>
      <c r="H29" s="3">
        <v>26</v>
      </c>
      <c r="I29" s="25" t="s">
        <v>70</v>
      </c>
      <c r="J29" s="3">
        <f t="shared" si="0"/>
        <v>0</v>
      </c>
      <c r="K29" s="3">
        <f t="shared" si="1"/>
        <v>0</v>
      </c>
    </row>
    <row r="30" spans="1:11" x14ac:dyDescent="0.2">
      <c r="A30" s="14">
        <v>27</v>
      </c>
      <c r="B30" s="3">
        <v>3010</v>
      </c>
      <c r="C30" s="5" t="str">
        <f>LOOKUP($B30,DONNEES!$A$2:$A$1187,DONNEES!B$2:B$1187)</f>
        <v>PAQUAY</v>
      </c>
      <c r="D30" s="5" t="str">
        <f>LOOKUP($B30,DONNEES!$A$2:$A$1187,DONNEES!C$2:C$1187)</f>
        <v>JADE</v>
      </c>
      <c r="E30" s="5" t="str">
        <f>LOOKUP($B30,DONNEES!$A$2:$A$1187,DONNEES!D$2:D$1187)</f>
        <v>ESTN</v>
      </c>
      <c r="F30">
        <v>18</v>
      </c>
      <c r="H30" s="3">
        <v>27</v>
      </c>
      <c r="I30" s="25" t="s">
        <v>259</v>
      </c>
      <c r="J30" s="3">
        <f t="shared" si="0"/>
        <v>0</v>
      </c>
      <c r="K30" s="3">
        <f t="shared" si="1"/>
        <v>0</v>
      </c>
    </row>
    <row r="31" spans="1:11" x14ac:dyDescent="0.2">
      <c r="A31" s="14">
        <v>28</v>
      </c>
      <c r="B31" s="3">
        <v>3031</v>
      </c>
      <c r="C31" s="5" t="str">
        <f>LOOKUP($B31,DONNEES!$A$2:$A$1187,DONNEES!B$2:B$1187)</f>
        <v>Darssi</v>
      </c>
      <c r="D31" s="5" t="str">
        <f>LOOKUP($B31,DONNEES!$A$2:$A$1187,DONNEES!C$2:C$1187)</f>
        <v>Hajar</v>
      </c>
      <c r="E31" s="5" t="str">
        <f>LOOKUP($B31,DONNEES!$A$2:$A$1187,DONNEES!D$2:D$1187)</f>
        <v>MICH</v>
      </c>
      <c r="F31">
        <v>17</v>
      </c>
      <c r="H31" s="3">
        <v>28</v>
      </c>
      <c r="I31" s="25" t="s">
        <v>15</v>
      </c>
      <c r="J31" s="3">
        <f t="shared" ref="J31:J36" si="2">SUMIF(E$4:E$200,I31,F$4:F$200)</f>
        <v>5</v>
      </c>
      <c r="K31" s="3">
        <f t="shared" ref="K31:K36" si="3">COUNTIF(E$4:E$190,I31)</f>
        <v>4</v>
      </c>
    </row>
    <row r="32" spans="1:11" x14ac:dyDescent="0.2">
      <c r="A32" s="14">
        <v>29</v>
      </c>
      <c r="B32" s="3">
        <v>3004</v>
      </c>
      <c r="C32" s="5" t="str">
        <f>LOOKUP($B32,DONNEES!$A$2:$A$1187,DONNEES!B$2:B$1187)</f>
        <v>PIROTTE</v>
      </c>
      <c r="D32" s="5" t="str">
        <f>LOOKUP($B32,DONNEES!$A$2:$A$1187,DONNEES!C$2:C$1187)</f>
        <v>Loriane</v>
      </c>
      <c r="E32" s="5" t="str">
        <f>LOOKUP($B32,DONNEES!$A$2:$A$1187,DONNEES!D$2:D$1187)</f>
        <v>LAMB</v>
      </c>
      <c r="F32">
        <v>16</v>
      </c>
      <c r="H32" s="3">
        <v>29</v>
      </c>
      <c r="I32" s="25" t="s">
        <v>6</v>
      </c>
      <c r="J32" s="3">
        <f t="shared" si="2"/>
        <v>24</v>
      </c>
      <c r="K32" s="3">
        <f t="shared" si="3"/>
        <v>1</v>
      </c>
    </row>
    <row r="33" spans="1:11" x14ac:dyDescent="0.2">
      <c r="A33" s="14">
        <v>30</v>
      </c>
      <c r="B33" s="3">
        <v>3041</v>
      </c>
      <c r="C33" s="5" t="str">
        <f>LOOKUP($B33,DONNEES!$A$2:$A$1187,DONNEES!B$2:B$1187)</f>
        <v>HABSCH</v>
      </c>
      <c r="D33" s="5" t="str">
        <f>LOOKUP($B33,DONNEES!$A$2:$A$1187,DONNEES!C$2:C$1187)</f>
        <v>CLARA</v>
      </c>
      <c r="E33" s="5" t="str">
        <f>LOOKUP($B33,DONNEES!$A$2:$A$1187,DONNEES!D$2:D$1187)</f>
        <v>EFCF</v>
      </c>
      <c r="F33">
        <v>15</v>
      </c>
      <c r="H33" s="3">
        <v>30</v>
      </c>
      <c r="I33" s="25" t="s">
        <v>44</v>
      </c>
      <c r="J33" s="3">
        <f t="shared" si="2"/>
        <v>0</v>
      </c>
      <c r="K33" s="3">
        <f t="shared" si="3"/>
        <v>0</v>
      </c>
    </row>
    <row r="34" spans="1:11" x14ac:dyDescent="0.2">
      <c r="A34" s="14">
        <v>31</v>
      </c>
      <c r="B34" s="3">
        <v>3022</v>
      </c>
      <c r="C34" s="5" t="str">
        <f>LOOKUP($B34,DONNEES!$A$2:$A$1187,DONNEES!B$2:B$1187)</f>
        <v>Peiffer</v>
      </c>
      <c r="D34" s="5" t="str">
        <f>LOOKUP($B34,DONNEES!$A$2:$A$1187,DONNEES!C$2:C$1187)</f>
        <v>Sophie</v>
      </c>
      <c r="E34" s="5" t="str">
        <f>LOOKUP($B34,DONNEES!$A$2:$A$1187,DONNEES!D$2:D$1187)</f>
        <v>NODA</v>
      </c>
      <c r="F34">
        <v>14</v>
      </c>
      <c r="H34" s="3">
        <v>31</v>
      </c>
      <c r="I34" s="25" t="s">
        <v>60</v>
      </c>
      <c r="J34" s="3">
        <f t="shared" si="2"/>
        <v>7</v>
      </c>
      <c r="K34" s="3">
        <f t="shared" si="3"/>
        <v>2</v>
      </c>
    </row>
    <row r="35" spans="1:11" x14ac:dyDescent="0.2">
      <c r="A35" s="14">
        <v>32</v>
      </c>
      <c r="C35" s="5" t="s">
        <v>375</v>
      </c>
      <c r="D35" s="5" t="s">
        <v>74</v>
      </c>
      <c r="E35" s="5" t="s">
        <v>40</v>
      </c>
      <c r="F35">
        <v>13</v>
      </c>
      <c r="H35" s="3">
        <v>32</v>
      </c>
      <c r="I35" s="25" t="s">
        <v>30</v>
      </c>
      <c r="J35" s="3">
        <f t="shared" si="2"/>
        <v>4</v>
      </c>
      <c r="K35" s="3">
        <f t="shared" si="3"/>
        <v>4</v>
      </c>
    </row>
    <row r="36" spans="1:11" x14ac:dyDescent="0.2">
      <c r="A36" s="14">
        <v>33</v>
      </c>
      <c r="B36" s="3">
        <v>3089</v>
      </c>
      <c r="C36" s="5" t="str">
        <f>LOOKUP($B36,DONNEES!$A$2:$A$1187,DONNEES!B$2:B$1187)</f>
        <v>LEJEUNE</v>
      </c>
      <c r="D36" s="5" t="str">
        <f>LOOKUP($B36,DONNEES!$A$2:$A$1187,DONNEES!C$2:C$1187)</f>
        <v>Eloïse</v>
      </c>
      <c r="E36" s="5" t="str">
        <f>LOOKUP($B36,DONNEES!$A$2:$A$1187,DONNEES!D$2:D$1187)</f>
        <v>ECLI</v>
      </c>
      <c r="F36">
        <v>12</v>
      </c>
      <c r="H36" s="3">
        <v>33</v>
      </c>
      <c r="I36" s="25" t="s">
        <v>12</v>
      </c>
      <c r="J36" s="3">
        <f t="shared" si="2"/>
        <v>0</v>
      </c>
      <c r="K36" s="3">
        <f t="shared" si="3"/>
        <v>0</v>
      </c>
    </row>
    <row r="37" spans="1:11" x14ac:dyDescent="0.2">
      <c r="A37" s="14">
        <v>34</v>
      </c>
      <c r="B37" s="3">
        <v>3042</v>
      </c>
      <c r="C37" s="5" t="str">
        <f>LOOKUP($B37,DONNEES!$A$2:$A$1187,DONNEES!B$2:B$1187)</f>
        <v>CHARPENTIER</v>
      </c>
      <c r="D37" s="5" t="str">
        <f>LOOKUP($B37,DONNEES!$A$2:$A$1187,DONNEES!C$2:C$1187)</f>
        <v>LILY</v>
      </c>
      <c r="E37" s="5" t="str">
        <f>LOOKUP($B37,DONNEES!$A$2:$A$1187,DONNEES!D$2:D$1187)</f>
        <v>EFCF</v>
      </c>
      <c r="F37">
        <v>11</v>
      </c>
      <c r="H37" s="3"/>
      <c r="I37" s="12"/>
    </row>
    <row r="38" spans="1:11" x14ac:dyDescent="0.2">
      <c r="A38" s="14">
        <v>35</v>
      </c>
      <c r="B38" s="3">
        <v>3000</v>
      </c>
      <c r="C38" s="5" t="str">
        <f>LOOKUP($B38,DONNEES!$A$2:$A$1187,DONNEES!B$2:B$1187)</f>
        <v>DOUTRELEPONT</v>
      </c>
      <c r="D38" s="5" t="str">
        <f>LOOKUP($B38,DONNEES!$A$2:$A$1187,DONNEES!C$2:C$1187)</f>
        <v>KATHIA</v>
      </c>
      <c r="E38" s="5" t="str">
        <f>LOOKUP($B38,DONNEES!$A$2:$A$1187,DONNEES!D$2:D$1187)</f>
        <v>ECHO</v>
      </c>
      <c r="F38">
        <v>10</v>
      </c>
      <c r="H38" s="3"/>
      <c r="I38" s="12"/>
    </row>
    <row r="39" spans="1:11" x14ac:dyDescent="0.2">
      <c r="A39" s="14">
        <v>36</v>
      </c>
      <c r="B39" s="3">
        <v>3083</v>
      </c>
      <c r="C39" s="5" t="str">
        <f>LOOKUP($B39,DONNEES!$A$2:$A$1187,DONNEES!B$2:B$1187)</f>
        <v>Dubuisson</v>
      </c>
      <c r="D39" s="5" t="str">
        <f>LOOKUP($B39,DONNEES!$A$2:$A$1187,DONNEES!C$2:C$1187)</f>
        <v>Santina</v>
      </c>
      <c r="E39" s="5" t="str">
        <f>LOOKUP($B39,DONNEES!$A$2:$A$1187,DONNEES!D$2:D$1187)</f>
        <v>FLER</v>
      </c>
      <c r="F39">
        <v>9</v>
      </c>
      <c r="H39" s="3"/>
      <c r="I39" s="12"/>
    </row>
    <row r="40" spans="1:11" x14ac:dyDescent="0.2">
      <c r="A40" s="14">
        <v>37</v>
      </c>
      <c r="B40" s="3">
        <v>3015</v>
      </c>
      <c r="C40" s="5" t="str">
        <f>LOOKUP($B40,DONNEES!$A$2:$A$1187,DONNEES!B$2:B$1187)</f>
        <v>Horward</v>
      </c>
      <c r="D40" s="5" t="str">
        <f>LOOKUP($B40,DONNEES!$A$2:$A$1187,DONNEES!C$2:C$1187)</f>
        <v>Judith</v>
      </c>
      <c r="E40" s="5" t="str">
        <f>LOOKUP($B40,DONNEES!$A$2:$A$1187,DONNEES!D$2:D$1187)</f>
        <v>NODA</v>
      </c>
      <c r="F40">
        <v>8</v>
      </c>
      <c r="H40" s="3"/>
      <c r="I40" s="12"/>
    </row>
    <row r="41" spans="1:11" x14ac:dyDescent="0.2">
      <c r="A41" s="14">
        <v>38</v>
      </c>
      <c r="B41" s="3">
        <v>3029</v>
      </c>
      <c r="C41" s="5" t="str">
        <f>LOOKUP($B41,DONNEES!$A$2:$A$1187,DONNEES!B$2:B$1187)</f>
        <v>Hakim</v>
      </c>
      <c r="D41" s="5" t="str">
        <f>LOOKUP($B41,DONNEES!$A$2:$A$1187,DONNEES!C$2:C$1187)</f>
        <v>Hadiza Koubra</v>
      </c>
      <c r="E41" s="5" t="str">
        <f>LOOKUP($B41,DONNEES!$A$2:$A$1187,DONNEES!D$2:D$1187)</f>
        <v>MICH</v>
      </c>
      <c r="F41">
        <v>7</v>
      </c>
      <c r="H41" s="3"/>
      <c r="I41" s="12"/>
    </row>
    <row r="42" spans="1:11" x14ac:dyDescent="0.2">
      <c r="A42" s="14">
        <v>39</v>
      </c>
      <c r="B42" s="3">
        <v>3047</v>
      </c>
      <c r="C42" s="5" t="str">
        <f>LOOKUP($B42,DONNEES!$A$2:$A$1187,DONNEES!B$2:B$1187)</f>
        <v>Erkenne</v>
      </c>
      <c r="D42" s="5" t="str">
        <f>LOOKUP($B42,DONNEES!$A$2:$A$1187,DONNEES!C$2:C$1187)</f>
        <v>Louna</v>
      </c>
      <c r="E42" s="5" t="str">
        <f>LOOKUP($B42,DONNEES!$A$2:$A$1187,DONNEES!D$2:D$1187)</f>
        <v>STLA</v>
      </c>
      <c r="F42">
        <v>6</v>
      </c>
      <c r="H42" s="3"/>
      <c r="I42" s="12"/>
    </row>
    <row r="43" spans="1:11" x14ac:dyDescent="0.2">
      <c r="A43" s="14">
        <v>40</v>
      </c>
      <c r="B43" s="3">
        <v>3067</v>
      </c>
      <c r="C43" s="5" t="str">
        <f>LOOKUP($B43,DONNEES!$A$2:$A$1187,DONNEES!B$2:B$1187)</f>
        <v>Couchard</v>
      </c>
      <c r="D43" s="5" t="str">
        <f>LOOKUP($B43,DONNEES!$A$2:$A$1187,DONNEES!C$2:C$1187)</f>
        <v>Emma</v>
      </c>
      <c r="E43" s="5" t="str">
        <f>LOOKUP($B43,DONNEES!$A$2:$A$1187,DONNEES!D$2:D$1187)</f>
        <v>BOUL</v>
      </c>
      <c r="F43">
        <v>5</v>
      </c>
      <c r="H43" s="3"/>
      <c r="I43"/>
    </row>
    <row r="44" spans="1:11" x14ac:dyDescent="0.2">
      <c r="A44" s="14">
        <v>41</v>
      </c>
      <c r="B44" s="3">
        <v>3084</v>
      </c>
      <c r="C44" s="5" t="str">
        <f>LOOKUP($B44,DONNEES!$A$2:$A$1187,DONNEES!B$2:B$1187)</f>
        <v xml:space="preserve">Rysenaer </v>
      </c>
      <c r="D44" s="5" t="str">
        <f>LOOKUP($B44,DONNEES!$A$2:$A$1187,DONNEES!C$2:C$1187)</f>
        <v xml:space="preserve">Clémence </v>
      </c>
      <c r="E44" s="5" t="str">
        <f>LOOKUP($B44,DONNEES!$A$2:$A$1187,DONNEES!D$2:D$1187)</f>
        <v>FLER</v>
      </c>
      <c r="F44">
        <v>4</v>
      </c>
      <c r="I44" s="5"/>
    </row>
    <row r="45" spans="1:11" x14ac:dyDescent="0.2">
      <c r="A45" s="14">
        <v>42</v>
      </c>
      <c r="B45" s="3">
        <v>3044</v>
      </c>
      <c r="C45" s="5" t="str">
        <f>LOOKUP($B45,DONNEES!$A$2:$A$1187,DONNEES!B$2:B$1187)</f>
        <v>CROUQUET</v>
      </c>
      <c r="D45" s="5" t="str">
        <f>LOOKUP($B45,DONNEES!$A$2:$A$1187,DONNEES!C$2:C$1187)</f>
        <v>FLORINE</v>
      </c>
      <c r="E45" s="5" t="str">
        <f>LOOKUP($B45,DONNEES!$A$2:$A$1187,DONNEES!D$2:D$1187)</f>
        <v>GDRE</v>
      </c>
      <c r="F45">
        <v>3</v>
      </c>
      <c r="I45" s="3" t="s">
        <v>21</v>
      </c>
      <c r="J45" s="11">
        <f>SUM(J4:J43)</f>
        <v>1027</v>
      </c>
      <c r="K45" s="8">
        <f>SUM(K4:K43)</f>
        <v>72</v>
      </c>
    </row>
    <row r="46" spans="1:11" x14ac:dyDescent="0.2">
      <c r="A46" s="14">
        <v>43</v>
      </c>
      <c r="B46" s="3">
        <v>3063</v>
      </c>
      <c r="C46" s="5" t="str">
        <f>LOOKUP($B46,DONNEES!$A$2:$A$1187,DONNEES!B$2:B$1187)</f>
        <v>SAY</v>
      </c>
      <c r="D46" s="5" t="str">
        <f>LOOKUP($B46,DONNEES!$A$2:$A$1187,DONNEES!C$2:C$1187)</f>
        <v>SILA</v>
      </c>
      <c r="E46" s="5" t="str">
        <f>LOOKUP($B46,DONNEES!$A$2:$A$1187,DONNEES!D$2:D$1187)</f>
        <v>SFX1</v>
      </c>
      <c r="F46">
        <v>2</v>
      </c>
      <c r="I46" s="5"/>
    </row>
    <row r="47" spans="1:11" x14ac:dyDescent="0.2">
      <c r="A47" s="14">
        <v>44</v>
      </c>
      <c r="B47" s="3">
        <v>3060</v>
      </c>
      <c r="C47" s="5" t="str">
        <f>LOOKUP($B47,DONNEES!$A$2:$A$1187,DONNEES!B$2:B$1187)</f>
        <v>COHENA</v>
      </c>
      <c r="D47" s="5" t="str">
        <f>LOOKUP($B47,DONNEES!$A$2:$A$1187,DONNEES!C$2:C$1187)</f>
        <v>ILWEN</v>
      </c>
      <c r="E47" s="5" t="str">
        <f>LOOKUP($B47,DONNEES!$A$2:$A$1187,DONNEES!D$2:D$1187)</f>
        <v>SFX1</v>
      </c>
      <c r="F47">
        <v>1</v>
      </c>
      <c r="I47" s="5"/>
    </row>
    <row r="48" spans="1:11" x14ac:dyDescent="0.2">
      <c r="A48" s="14">
        <v>45</v>
      </c>
      <c r="B48" s="3">
        <v>3048</v>
      </c>
      <c r="C48" s="5" t="str">
        <f>LOOKUP($B48,DONNEES!$A$2:$A$1187,DONNEES!B$2:B$1187)</f>
        <v>Qualizza</v>
      </c>
      <c r="D48" s="5" t="str">
        <f>LOOKUP($B48,DONNEES!$A$2:$A$1187,DONNEES!C$2:C$1187)</f>
        <v>Alyssa</v>
      </c>
      <c r="E48" s="5" t="str">
        <f>LOOKUP($B48,DONNEES!$A$2:$A$1187,DONNEES!D$2:D$1187)</f>
        <v>STLA</v>
      </c>
      <c r="F48">
        <v>1</v>
      </c>
      <c r="I48" s="5"/>
    </row>
    <row r="49" spans="1:9" x14ac:dyDescent="0.2">
      <c r="A49" s="14">
        <v>46</v>
      </c>
      <c r="B49" s="3">
        <v>3008</v>
      </c>
      <c r="C49" s="5" t="str">
        <f>LOOKUP($B49,DONNEES!$A$2:$A$1187,DONNEES!B$2:B$1187)</f>
        <v>DOUTRELEPONT</v>
      </c>
      <c r="D49" s="5" t="str">
        <f>LOOKUP($B49,DONNEES!$A$2:$A$1187,DONNEES!C$2:C$1187)</f>
        <v>Anais</v>
      </c>
      <c r="E49" s="5" t="str">
        <f>LOOKUP($B49,DONNEES!$A$2:$A$1187,DONNEES!D$2:D$1187)</f>
        <v>VEHO</v>
      </c>
      <c r="F49">
        <v>1</v>
      </c>
      <c r="I49" s="5"/>
    </row>
    <row r="50" spans="1:9" x14ac:dyDescent="0.2">
      <c r="A50" s="14">
        <v>47</v>
      </c>
      <c r="B50" s="3">
        <v>3050</v>
      </c>
      <c r="C50" s="5" t="str">
        <f>LOOKUP($B50,DONNEES!$A$2:$A$1187,DONNEES!B$2:B$1187)</f>
        <v xml:space="preserve">Vander Heyden </v>
      </c>
      <c r="D50" s="5" t="str">
        <f>LOOKUP($B50,DONNEES!$A$2:$A$1187,DONNEES!C$2:C$1187)</f>
        <v>Alice</v>
      </c>
      <c r="E50" s="5" t="str">
        <f>LOOKUP($B50,DONNEES!$A$2:$A$1187,DONNEES!D$2:D$1187)</f>
        <v>MARI</v>
      </c>
      <c r="F50">
        <v>1</v>
      </c>
      <c r="I50" s="5"/>
    </row>
    <row r="51" spans="1:9" x14ac:dyDescent="0.2">
      <c r="A51" s="14">
        <v>48</v>
      </c>
      <c r="B51" s="3">
        <v>3039</v>
      </c>
      <c r="C51" s="5" t="str">
        <f>LOOKUP($B51,DONNEES!$A$2:$A$1187,DONNEES!B$2:B$1187)</f>
        <v>BEAUPAIN</v>
      </c>
      <c r="D51" s="5" t="str">
        <f>LOOKUP($B51,DONNEES!$A$2:$A$1187,DONNEES!C$2:C$1187)</f>
        <v>JULIA</v>
      </c>
      <c r="E51" s="5" t="str">
        <f>LOOKUP($B51,DONNEES!$A$2:$A$1187,DONNEES!D$2:D$1187)</f>
        <v>EFCF</v>
      </c>
      <c r="F51">
        <v>1</v>
      </c>
      <c r="I51" s="5"/>
    </row>
    <row r="52" spans="1:9" x14ac:dyDescent="0.2">
      <c r="A52" s="14">
        <v>49</v>
      </c>
      <c r="B52" s="3">
        <v>3062</v>
      </c>
      <c r="C52" s="5" t="str">
        <f>LOOKUP($B52,DONNEES!$A$2:$A$1187,DONNEES!B$2:B$1187)</f>
        <v>KALEMBA</v>
      </c>
      <c r="D52" s="5" t="str">
        <f>LOOKUP($B52,DONNEES!$A$2:$A$1187,DONNEES!C$2:C$1187)</f>
        <v>SHANNA</v>
      </c>
      <c r="E52" s="5" t="str">
        <f>LOOKUP($B52,DONNEES!$A$2:$A$1187,DONNEES!D$2:D$1187)</f>
        <v>SFX1</v>
      </c>
      <c r="F52">
        <v>1</v>
      </c>
    </row>
    <row r="53" spans="1:9" x14ac:dyDescent="0.2">
      <c r="A53" s="14">
        <v>50</v>
      </c>
      <c r="B53" s="3">
        <v>3061</v>
      </c>
      <c r="C53" s="5" t="str">
        <f>LOOKUP($B53,DONNEES!$A$2:$A$1187,DONNEES!B$2:B$1187)</f>
        <v>SALIMI</v>
      </c>
      <c r="D53" s="5" t="str">
        <f>LOOKUP($B53,DONNEES!$A$2:$A$1187,DONNEES!C$2:C$1187)</f>
        <v>YOSRA</v>
      </c>
      <c r="E53" s="5" t="str">
        <f>LOOKUP($B53,DONNEES!$A$2:$A$1187,DONNEES!D$2:D$1187)</f>
        <v>SFX1</v>
      </c>
      <c r="F53">
        <v>1</v>
      </c>
    </row>
    <row r="54" spans="1:9" x14ac:dyDescent="0.2">
      <c r="A54" s="14">
        <v>51</v>
      </c>
      <c r="B54" s="3">
        <v>3080</v>
      </c>
      <c r="C54" s="5" t="str">
        <f>LOOKUP($B54,DONNEES!$A$2:$A$1187,DONNEES!B$2:B$1187)</f>
        <v>Doevi</v>
      </c>
      <c r="D54" s="5" t="str">
        <f>LOOKUP($B54,DONNEES!$A$2:$A$1187,DONNEES!C$2:C$1187)</f>
        <v xml:space="preserve">Keindra </v>
      </c>
      <c r="E54" s="5" t="str">
        <f>LOOKUP($B54,DONNEES!$A$2:$A$1187,DONNEES!D$2:D$1187)</f>
        <v>CARL</v>
      </c>
      <c r="F54">
        <v>1</v>
      </c>
    </row>
    <row r="55" spans="1:9" x14ac:dyDescent="0.2">
      <c r="A55" s="14">
        <v>52</v>
      </c>
      <c r="C55" s="5" t="s">
        <v>1510</v>
      </c>
      <c r="D55" s="5" t="s">
        <v>142</v>
      </c>
      <c r="E55" s="5" t="s">
        <v>14</v>
      </c>
      <c r="F55">
        <v>1</v>
      </c>
    </row>
    <row r="56" spans="1:9" x14ac:dyDescent="0.2">
      <c r="A56" s="14">
        <v>53</v>
      </c>
      <c r="B56" s="3">
        <v>3023</v>
      </c>
      <c r="C56" s="5" t="str">
        <f>LOOKUP($B56,DONNEES!$A$2:$A$1187,DONNEES!B$2:B$1187)</f>
        <v xml:space="preserve">El Baouche </v>
      </c>
      <c r="D56" s="5" t="str">
        <f>LOOKUP($B56,DONNEES!$A$2:$A$1187,DONNEES!C$2:C$1187)</f>
        <v>Nayla</v>
      </c>
      <c r="E56" s="5" t="str">
        <f>LOOKUP($B56,DONNEES!$A$2:$A$1187,DONNEES!D$2:D$1187)</f>
        <v>NODA</v>
      </c>
      <c r="F56">
        <v>1</v>
      </c>
    </row>
    <row r="57" spans="1:9" x14ac:dyDescent="0.2">
      <c r="A57" s="14">
        <v>54</v>
      </c>
      <c r="B57" s="3">
        <v>3040</v>
      </c>
      <c r="C57" s="5" t="str">
        <f>LOOKUP($B57,DONNEES!$A$2:$A$1187,DONNEES!B$2:B$1187)</f>
        <v>ALBERT</v>
      </c>
      <c r="D57" s="5" t="str">
        <f>LOOKUP($B57,DONNEES!$A$2:$A$1187,DONNEES!C$2:C$1187)</f>
        <v>SUZANNE</v>
      </c>
      <c r="E57" s="5" t="str">
        <f>LOOKUP($B57,DONNEES!$A$2:$A$1187,DONNEES!D$2:D$1187)</f>
        <v>EFCF</v>
      </c>
      <c r="F57">
        <v>1</v>
      </c>
    </row>
    <row r="58" spans="1:9" x14ac:dyDescent="0.2">
      <c r="A58" s="14">
        <v>55</v>
      </c>
      <c r="B58" s="3">
        <v>3059</v>
      </c>
      <c r="C58" s="5" t="str">
        <f>LOOKUP($B58,DONNEES!$A$2:$A$1187,DONNEES!B$2:B$1187)</f>
        <v>LATHIFUR</v>
      </c>
      <c r="D58" s="5" t="str">
        <f>LOOKUP($B58,DONNEES!$A$2:$A$1187,DONNEES!C$2:C$1187)</f>
        <v>NAYMA</v>
      </c>
      <c r="E58" s="5" t="str">
        <f>LOOKUP($B58,DONNEES!$A$2:$A$1187,DONNEES!D$2:D$1187)</f>
        <v>ARV1</v>
      </c>
      <c r="F58">
        <v>1</v>
      </c>
    </row>
    <row r="59" spans="1:9" x14ac:dyDescent="0.2">
      <c r="A59" s="14">
        <v>56</v>
      </c>
      <c r="B59" s="3">
        <v>3051</v>
      </c>
      <c r="C59" s="5" t="str">
        <f>LOOKUP($B59,DONNEES!$A$2:$A$1187,DONNEES!B$2:B$1187)</f>
        <v>LHOUAOUI</v>
      </c>
      <c r="D59" s="5" t="str">
        <f>LOOKUP($B59,DONNEES!$A$2:$A$1187,DONNEES!C$2:C$1187)</f>
        <v>Wiam</v>
      </c>
      <c r="E59" s="5" t="str">
        <f>LOOKUP($B59,DONNEES!$A$2:$A$1187,DONNEES!D$2:D$1187)</f>
        <v>ENSI</v>
      </c>
      <c r="F59">
        <v>1</v>
      </c>
    </row>
    <row r="60" spans="1:9" x14ac:dyDescent="0.2">
      <c r="A60" s="14">
        <v>57</v>
      </c>
      <c r="B60" s="3">
        <v>3001</v>
      </c>
      <c r="C60" s="5" t="str">
        <f>LOOKUP($B60,DONNEES!$A$2:$A$1187,DONNEES!B$2:B$1187)</f>
        <v>MEKKAOUI</v>
      </c>
      <c r="D60" s="5" t="str">
        <f>LOOKUP($B60,DONNEES!$A$2:$A$1187,DONNEES!C$2:C$1187)</f>
        <v>CHAYMA</v>
      </c>
      <c r="E60" s="5" t="str">
        <f>LOOKUP($B60,DONNEES!$A$2:$A$1187,DONNEES!D$2:D$1187)</f>
        <v>ECHO</v>
      </c>
      <c r="F60">
        <v>1</v>
      </c>
    </row>
    <row r="61" spans="1:9" x14ac:dyDescent="0.2">
      <c r="A61" s="14">
        <v>58</v>
      </c>
      <c r="B61" s="3">
        <v>3025</v>
      </c>
      <c r="C61" s="5" t="str">
        <f>LOOKUP($B61,DONNEES!$A$2:$A$1187,DONNEES!B$2:B$1187)</f>
        <v>Kinanga</v>
      </c>
      <c r="D61" s="5" t="str">
        <f>LOOKUP($B61,DONNEES!$A$2:$A$1187,DONNEES!C$2:C$1187)</f>
        <v>Queren</v>
      </c>
      <c r="E61" s="5" t="str">
        <f>LOOKUP($B61,DONNEES!$A$2:$A$1187,DONNEES!D$2:D$1187)</f>
        <v>MICH</v>
      </c>
      <c r="F61">
        <v>1</v>
      </c>
    </row>
    <row r="62" spans="1:9" x14ac:dyDescent="0.2">
      <c r="A62" s="14">
        <v>59</v>
      </c>
      <c r="B62" s="3">
        <v>3036</v>
      </c>
      <c r="C62" s="5" t="str">
        <f>LOOKUP($B62,DONNEES!$A$2:$A$1187,DONNEES!B$2:B$1187)</f>
        <v>SAVELBERG</v>
      </c>
      <c r="D62" s="5" t="str">
        <f>LOOKUP($B62,DONNEES!$A$2:$A$1187,DONNEES!C$2:C$1187)</f>
        <v>FANNY</v>
      </c>
      <c r="E62" s="5" t="str">
        <f>LOOKUP($B62,DONNEES!$A$2:$A$1187,DONNEES!D$2:D$1187)</f>
        <v>EFCF</v>
      </c>
      <c r="F62">
        <v>1</v>
      </c>
    </row>
    <row r="63" spans="1:9" x14ac:dyDescent="0.2">
      <c r="A63" s="14">
        <v>60</v>
      </c>
      <c r="B63" s="3">
        <v>3030</v>
      </c>
      <c r="C63" s="5" t="str">
        <f>LOOKUP($B63,DONNEES!$A$2:$A$1187,DONNEES!B$2:B$1187)</f>
        <v>Rashid Salim</v>
      </c>
      <c r="D63" s="5" t="str">
        <f>LOOKUP($B63,DONNEES!$A$2:$A$1187,DONNEES!C$2:C$1187)</f>
        <v>Salma</v>
      </c>
      <c r="E63" s="5" t="str">
        <f>LOOKUP($B63,DONNEES!$A$2:$A$1187,DONNEES!D$2:D$1187)</f>
        <v>MICH</v>
      </c>
      <c r="F63">
        <v>1</v>
      </c>
    </row>
    <row r="64" spans="1:9" x14ac:dyDescent="0.2">
      <c r="A64" s="14">
        <v>61</v>
      </c>
      <c r="B64" s="3">
        <v>3027</v>
      </c>
      <c r="C64" s="5" t="str">
        <f>LOOKUP($B64,DONNEES!$A$2:$A$1187,DONNEES!B$2:B$1187)</f>
        <v>Arjane</v>
      </c>
      <c r="D64" s="5" t="str">
        <f>LOOKUP($B64,DONNEES!$A$2:$A$1187,DONNEES!C$2:C$1187)</f>
        <v>Sara</v>
      </c>
      <c r="E64" s="5" t="str">
        <f>LOOKUP($B64,DONNEES!$A$2:$A$1187,DONNEES!D$2:D$1187)</f>
        <v>MICH</v>
      </c>
      <c r="F64">
        <v>1</v>
      </c>
    </row>
    <row r="65" spans="1:6" x14ac:dyDescent="0.2">
      <c r="A65" s="14">
        <v>62</v>
      </c>
      <c r="B65" s="3">
        <v>3026</v>
      </c>
      <c r="C65" s="5" t="str">
        <f>LOOKUP($B65,DONNEES!$A$2:$A$1187,DONNEES!B$2:B$1187)</f>
        <v>Ozdemir</v>
      </c>
      <c r="D65" s="5" t="str">
        <f>LOOKUP($B65,DONNEES!$A$2:$A$1187,DONNEES!C$2:C$1187)</f>
        <v>Sevgi</v>
      </c>
      <c r="E65" s="5" t="str">
        <f>LOOKUP($B65,DONNEES!$A$2:$A$1187,DONNEES!D$2:D$1187)</f>
        <v>MICH</v>
      </c>
      <c r="F65">
        <v>1</v>
      </c>
    </row>
    <row r="66" spans="1:6" x14ac:dyDescent="0.2">
      <c r="A66" s="14">
        <v>63</v>
      </c>
      <c r="B66" s="3">
        <v>3028</v>
      </c>
      <c r="C66" s="5" t="str">
        <f>LOOKUP($B66,DONNEES!$A$2:$A$1187,DONNEES!B$2:B$1187)</f>
        <v>Asmarandei Basescu</v>
      </c>
      <c r="D66" s="5" t="str">
        <f>LOOKUP($B66,DONNEES!$A$2:$A$1187,DONNEES!C$2:C$1187)</f>
        <v>Ioana Ecaterina</v>
      </c>
      <c r="E66" s="5" t="str">
        <f>LOOKUP($B66,DONNEES!$A$2:$A$1187,DONNEES!D$2:D$1187)</f>
        <v>MICH</v>
      </c>
      <c r="F66">
        <v>1</v>
      </c>
    </row>
    <row r="67" spans="1:6" x14ac:dyDescent="0.2">
      <c r="A67" s="14">
        <v>64</v>
      </c>
      <c r="C67" s="5" t="s">
        <v>639</v>
      </c>
      <c r="D67" s="5" t="s">
        <v>1511</v>
      </c>
      <c r="E67" s="5" t="s">
        <v>46</v>
      </c>
      <c r="F67">
        <v>1</v>
      </c>
    </row>
    <row r="68" spans="1:6" x14ac:dyDescent="0.2">
      <c r="A68" s="14">
        <v>65</v>
      </c>
      <c r="B68" s="3">
        <v>3090</v>
      </c>
      <c r="C68" s="5" t="str">
        <f>LOOKUP($B68,DONNEES!$A$2:$A$1187,DONNEES!B$2:B$1187)</f>
        <v>FAIQ</v>
      </c>
      <c r="D68" s="5" t="str">
        <f>LOOKUP($B68,DONNEES!$A$2:$A$1187,DONNEES!C$2:C$1187)</f>
        <v>Joudia</v>
      </c>
      <c r="E68" s="5" t="str">
        <f>LOOKUP($B68,DONNEES!$A$2:$A$1187,DONNEES!D$2:D$1187)</f>
        <v>ECLI</v>
      </c>
      <c r="F68">
        <v>1</v>
      </c>
    </row>
    <row r="69" spans="1:6" x14ac:dyDescent="0.2">
      <c r="A69" s="14">
        <v>66</v>
      </c>
      <c r="B69" s="3">
        <v>3018</v>
      </c>
      <c r="C69" s="5" t="str">
        <f>LOOKUP($B69,DONNEES!$A$2:$A$1187,DONNEES!B$2:B$1187)</f>
        <v>Duvia</v>
      </c>
      <c r="D69" s="5" t="str">
        <f>LOOKUP($B69,DONNEES!$A$2:$A$1187,DONNEES!C$2:C$1187)</f>
        <v>Chloé</v>
      </c>
      <c r="E69" s="5" t="str">
        <f>LOOKUP($B69,DONNEES!$A$2:$A$1187,DONNEES!D$2:D$1187)</f>
        <v>NODA</v>
      </c>
      <c r="F69">
        <v>1</v>
      </c>
    </row>
    <row r="70" spans="1:6" x14ac:dyDescent="0.2">
      <c r="A70" s="14">
        <v>67</v>
      </c>
      <c r="B70" s="3">
        <v>3079</v>
      </c>
      <c r="C70" s="5" t="str">
        <f>LOOKUP($B70,DONNEES!$A$2:$A$1187,DONNEES!B$2:B$1187)</f>
        <v>OZSOY</v>
      </c>
      <c r="D70" s="5" t="str">
        <f>LOOKUP($B70,DONNEES!$A$2:$A$1187,DONNEES!C$2:C$1187)</f>
        <v>Elif</v>
      </c>
      <c r="E70" s="5" t="str">
        <f>LOOKUP($B70,DONNEES!$A$2:$A$1187,DONNEES!D$2:D$1187)</f>
        <v>FIAC</v>
      </c>
      <c r="F70">
        <v>1</v>
      </c>
    </row>
    <row r="71" spans="1:6" x14ac:dyDescent="0.2">
      <c r="A71" s="14">
        <v>68</v>
      </c>
      <c r="B71" s="3">
        <v>3077</v>
      </c>
      <c r="C71" s="5" t="str">
        <f>LOOKUP($B71,DONNEES!$A$2:$A$1187,DONNEES!B$2:B$1187)</f>
        <v>HOHO</v>
      </c>
      <c r="D71" s="5" t="str">
        <f>LOOKUP($B71,DONNEES!$A$2:$A$1187,DONNEES!C$2:C$1187)</f>
        <v>Yousra</v>
      </c>
      <c r="E71" s="5" t="str">
        <f>LOOKUP($B71,DONNEES!$A$2:$A$1187,DONNEES!D$2:D$1187)</f>
        <v>HEUS</v>
      </c>
      <c r="F71">
        <v>1</v>
      </c>
    </row>
    <row r="72" spans="1:6" x14ac:dyDescent="0.2">
      <c r="A72" s="14">
        <v>69</v>
      </c>
      <c r="B72" s="3">
        <v>3005</v>
      </c>
      <c r="C72" s="5" t="str">
        <f>LOOKUP($B72,DONNEES!$A$2:$A$1187,DONNEES!B$2:B$1187)</f>
        <v>BAIKRI</v>
      </c>
      <c r="D72" s="5" t="str">
        <f>LOOKUP($B72,DONNEES!$A$2:$A$1187,DONNEES!C$2:C$1187)</f>
        <v>Clara</v>
      </c>
      <c r="E72" s="5" t="str">
        <f>LOOKUP($B72,DONNEES!$A$2:$A$1187,DONNEES!D$2:D$1187)</f>
        <v>VEHO</v>
      </c>
      <c r="F72">
        <v>1</v>
      </c>
    </row>
    <row r="73" spans="1:6" x14ac:dyDescent="0.2">
      <c r="A73" s="14">
        <v>70</v>
      </c>
      <c r="B73" s="3">
        <v>3033</v>
      </c>
      <c r="C73" s="5" t="str">
        <f>LOOKUP($B73,DONNEES!$A$2:$A$1187,DONNEES!B$2:B$1187)</f>
        <v>Toure</v>
      </c>
      <c r="D73" s="5" t="str">
        <f>LOOKUP($B73,DONNEES!$A$2:$A$1187,DONNEES!C$2:C$1187)</f>
        <v>Aïcha</v>
      </c>
      <c r="E73" s="5" t="str">
        <f>LOOKUP($B73,DONNEES!$A$2:$A$1187,DONNEES!D$2:D$1187)</f>
        <v>MICH</v>
      </c>
      <c r="F73">
        <v>1</v>
      </c>
    </row>
    <row r="74" spans="1:6" x14ac:dyDescent="0.2">
      <c r="A74" s="14">
        <v>71</v>
      </c>
      <c r="B74" s="3">
        <v>3009</v>
      </c>
      <c r="C74" s="5" t="str">
        <f>LOOKUP($B74,DONNEES!$A$2:$A$1187,DONNEES!B$2:B$1187)</f>
        <v>URBAIN</v>
      </c>
      <c r="D74" s="5" t="str">
        <f>LOOKUP($B74,DONNEES!$A$2:$A$1187,DONNEES!C$2:C$1187)</f>
        <v>Flavie</v>
      </c>
      <c r="E74" s="5" t="str">
        <f>LOOKUP($B74,DONNEES!$A$2:$A$1187,DONNEES!D$2:D$1187)</f>
        <v>VEHO</v>
      </c>
      <c r="F74">
        <v>1</v>
      </c>
    </row>
    <row r="75" spans="1:6" x14ac:dyDescent="0.2">
      <c r="A75" s="14">
        <v>72</v>
      </c>
      <c r="B75" s="3">
        <v>3007</v>
      </c>
      <c r="C75" s="5" t="str">
        <f>LOOKUP($B75,DONNEES!$A$2:$A$1187,DONNEES!B$2:B$1187)</f>
        <v>DETRY</v>
      </c>
      <c r="D75" s="5" t="str">
        <f>LOOKUP($B75,DONNEES!$A$2:$A$1187,DONNEES!C$2:C$1187)</f>
        <v>Julia</v>
      </c>
      <c r="E75" s="5" t="str">
        <f>LOOKUP($B75,DONNEES!$A$2:$A$1187,DONNEES!D$2:D$1187)</f>
        <v>VEHO</v>
      </c>
      <c r="F75">
        <v>1</v>
      </c>
    </row>
    <row r="76" spans="1:6" x14ac:dyDescent="0.2">
      <c r="E76" s="5"/>
    </row>
    <row r="77" spans="1:6" x14ac:dyDescent="0.2">
      <c r="E77" s="5"/>
    </row>
    <row r="78" spans="1:6" x14ac:dyDescent="0.2">
      <c r="E78" s="5"/>
    </row>
    <row r="79" spans="1:6" x14ac:dyDescent="0.2">
      <c r="E79" s="5"/>
    </row>
    <row r="80" spans="1:6" x14ac:dyDescent="0.2">
      <c r="E80" s="5"/>
    </row>
    <row r="81" spans="5:5" x14ac:dyDescent="0.2">
      <c r="E81" s="5"/>
    </row>
    <row r="82" spans="5:5" x14ac:dyDescent="0.2">
      <c r="E82" s="5"/>
    </row>
    <row r="83" spans="5:5" x14ac:dyDescent="0.2">
      <c r="E83" s="5"/>
    </row>
    <row r="84" spans="5:5" x14ac:dyDescent="0.2">
      <c r="E84" s="5"/>
    </row>
    <row r="85" spans="5:5" x14ac:dyDescent="0.2">
      <c r="E85" s="5"/>
    </row>
    <row r="86" spans="5:5" x14ac:dyDescent="0.2">
      <c r="E86" s="5"/>
    </row>
    <row r="87" spans="5:5" x14ac:dyDescent="0.2">
      <c r="E87" s="5"/>
    </row>
    <row r="88" spans="5:5" x14ac:dyDescent="0.2">
      <c r="E88" s="5"/>
    </row>
    <row r="89" spans="5:5" x14ac:dyDescent="0.2">
      <c r="E89" s="5"/>
    </row>
    <row r="90" spans="5:5" x14ac:dyDescent="0.2">
      <c r="E90" s="5"/>
    </row>
    <row r="91" spans="5:5" x14ac:dyDescent="0.2">
      <c r="E91" s="5"/>
    </row>
    <row r="92" spans="5:5" x14ac:dyDescent="0.2">
      <c r="E92" s="5"/>
    </row>
    <row r="93" spans="5:5" x14ac:dyDescent="0.2">
      <c r="E93" s="5"/>
    </row>
    <row r="94" spans="5:5" x14ac:dyDescent="0.2">
      <c r="E94" s="5"/>
    </row>
    <row r="95" spans="5:5" x14ac:dyDescent="0.2">
      <c r="E95" s="5"/>
    </row>
    <row r="96" spans="5:5" x14ac:dyDescent="0.2">
      <c r="E96" s="5"/>
    </row>
    <row r="97" spans="5:5" x14ac:dyDescent="0.2">
      <c r="E97" s="5"/>
    </row>
    <row r="98" spans="5:5" x14ac:dyDescent="0.2">
      <c r="E98" s="5"/>
    </row>
    <row r="99" spans="5:5" x14ac:dyDescent="0.2">
      <c r="E99" s="5"/>
    </row>
    <row r="100" spans="5:5" x14ac:dyDescent="0.2">
      <c r="E100" s="5"/>
    </row>
    <row r="101" spans="5:5" x14ac:dyDescent="0.2">
      <c r="E101" s="5"/>
    </row>
    <row r="102" spans="5:5" x14ac:dyDescent="0.2">
      <c r="E102" s="5"/>
    </row>
    <row r="103" spans="5:5" x14ac:dyDescent="0.2">
      <c r="E103" s="5"/>
    </row>
    <row r="104" spans="5:5" x14ac:dyDescent="0.2">
      <c r="E104" s="5"/>
    </row>
    <row r="105" spans="5:5" x14ac:dyDescent="0.2">
      <c r="E105" s="5"/>
    </row>
    <row r="106" spans="5:5" x14ac:dyDescent="0.2">
      <c r="E106" s="5"/>
    </row>
    <row r="107" spans="5:5" x14ac:dyDescent="0.2">
      <c r="E107" s="5"/>
    </row>
    <row r="108" spans="5:5" x14ac:dyDescent="0.2">
      <c r="E108" s="5"/>
    </row>
    <row r="109" spans="5:5" x14ac:dyDescent="0.2">
      <c r="E109" s="5"/>
    </row>
    <row r="110" spans="5:5" x14ac:dyDescent="0.2">
      <c r="E110" s="5"/>
    </row>
    <row r="111" spans="5:5" x14ac:dyDescent="0.2">
      <c r="E111" s="5"/>
    </row>
    <row r="112" spans="5:5" x14ac:dyDescent="0.2">
      <c r="E112" s="5"/>
    </row>
    <row r="113" spans="5:5" x14ac:dyDescent="0.2">
      <c r="E113" s="5"/>
    </row>
    <row r="114" spans="5:5" x14ac:dyDescent="0.2">
      <c r="E114" s="5"/>
    </row>
    <row r="115" spans="5:5" x14ac:dyDescent="0.2">
      <c r="E115" s="5"/>
    </row>
    <row r="116" spans="5:5" x14ac:dyDescent="0.2">
      <c r="E116" s="5"/>
    </row>
    <row r="117" spans="5:5" x14ac:dyDescent="0.2">
      <c r="E117" s="5"/>
    </row>
    <row r="118" spans="5:5" x14ac:dyDescent="0.2">
      <c r="E118" s="5"/>
    </row>
    <row r="119" spans="5:5" x14ac:dyDescent="0.2">
      <c r="E119" s="5"/>
    </row>
    <row r="120" spans="5:5" x14ac:dyDescent="0.2">
      <c r="E120" s="5"/>
    </row>
    <row r="121" spans="5:5" x14ac:dyDescent="0.2">
      <c r="E121" s="5"/>
    </row>
    <row r="122" spans="5:5" x14ac:dyDescent="0.2">
      <c r="E122" s="5"/>
    </row>
    <row r="123" spans="5:5" x14ac:dyDescent="0.2">
      <c r="E123" s="5"/>
    </row>
    <row r="124" spans="5:5" x14ac:dyDescent="0.2">
      <c r="E124" s="5"/>
    </row>
    <row r="125" spans="5:5" x14ac:dyDescent="0.2">
      <c r="E125" s="5"/>
    </row>
    <row r="126" spans="5:5" x14ac:dyDescent="0.2">
      <c r="E126" s="5"/>
    </row>
    <row r="127" spans="5:5" x14ac:dyDescent="0.2">
      <c r="E127" s="5"/>
    </row>
    <row r="128" spans="5:5" x14ac:dyDescent="0.2">
      <c r="E128" s="5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  <row r="136" spans="5:5" x14ac:dyDescent="0.2">
      <c r="E136" s="5"/>
    </row>
    <row r="137" spans="5:5" x14ac:dyDescent="0.2">
      <c r="E137" s="5"/>
    </row>
    <row r="138" spans="5:5" x14ac:dyDescent="0.2">
      <c r="E138" s="5"/>
    </row>
    <row r="139" spans="5:5" x14ac:dyDescent="0.2">
      <c r="E139" s="5"/>
    </row>
    <row r="140" spans="5:5" x14ac:dyDescent="0.2">
      <c r="E140" s="5"/>
    </row>
    <row r="141" spans="5:5" x14ac:dyDescent="0.2">
      <c r="E141" s="5"/>
    </row>
    <row r="142" spans="5:5" x14ac:dyDescent="0.2">
      <c r="E142" s="5"/>
    </row>
    <row r="143" spans="5:5" x14ac:dyDescent="0.2">
      <c r="E143" s="5"/>
    </row>
    <row r="144" spans="5:5" x14ac:dyDescent="0.2">
      <c r="E144" s="5"/>
    </row>
    <row r="145" spans="5:5" x14ac:dyDescent="0.2">
      <c r="E145" s="5"/>
    </row>
    <row r="146" spans="5:5" x14ac:dyDescent="0.2">
      <c r="E146" s="5"/>
    </row>
    <row r="147" spans="5:5" x14ac:dyDescent="0.2">
      <c r="E147" s="5"/>
    </row>
    <row r="148" spans="5:5" x14ac:dyDescent="0.2">
      <c r="E148" s="5"/>
    </row>
    <row r="149" spans="5:5" x14ac:dyDescent="0.2">
      <c r="E149" s="5"/>
    </row>
    <row r="150" spans="5:5" x14ac:dyDescent="0.2">
      <c r="E150" s="5"/>
    </row>
    <row r="151" spans="5:5" x14ac:dyDescent="0.2">
      <c r="E151" s="5"/>
    </row>
    <row r="152" spans="5:5" x14ac:dyDescent="0.2">
      <c r="E152" s="5"/>
    </row>
    <row r="153" spans="5:5" x14ac:dyDescent="0.2">
      <c r="E153" s="5"/>
    </row>
    <row r="154" spans="5:5" x14ac:dyDescent="0.2">
      <c r="E154" s="5"/>
    </row>
    <row r="155" spans="5:5" x14ac:dyDescent="0.2">
      <c r="E155" s="5"/>
    </row>
    <row r="156" spans="5:5" x14ac:dyDescent="0.2">
      <c r="E156" s="5"/>
    </row>
    <row r="157" spans="5:5" x14ac:dyDescent="0.2">
      <c r="E157" s="5"/>
    </row>
    <row r="158" spans="5:5" x14ac:dyDescent="0.2">
      <c r="E158" s="5"/>
    </row>
    <row r="159" spans="5:5" x14ac:dyDescent="0.2">
      <c r="E159" s="5"/>
    </row>
    <row r="160" spans="5:5" x14ac:dyDescent="0.2">
      <c r="E160" s="5"/>
    </row>
    <row r="161" spans="5:5" x14ac:dyDescent="0.2">
      <c r="E161" s="5"/>
    </row>
    <row r="162" spans="5:5" x14ac:dyDescent="0.2">
      <c r="E162" s="5"/>
    </row>
    <row r="163" spans="5:5" x14ac:dyDescent="0.2">
      <c r="E163" s="5"/>
    </row>
    <row r="164" spans="5:5" x14ac:dyDescent="0.2">
      <c r="E164" s="5"/>
    </row>
    <row r="165" spans="5:5" x14ac:dyDescent="0.2">
      <c r="E165" s="5"/>
    </row>
    <row r="166" spans="5:5" x14ac:dyDescent="0.2">
      <c r="E166" s="5"/>
    </row>
    <row r="167" spans="5:5" x14ac:dyDescent="0.2">
      <c r="E167" s="5"/>
    </row>
    <row r="168" spans="5:5" x14ac:dyDescent="0.2">
      <c r="E168" s="5"/>
    </row>
    <row r="169" spans="5:5" x14ac:dyDescent="0.2">
      <c r="E169" s="5"/>
    </row>
    <row r="170" spans="5:5" x14ac:dyDescent="0.2">
      <c r="E170" s="5"/>
    </row>
    <row r="171" spans="5:5" x14ac:dyDescent="0.2">
      <c r="E171" s="5"/>
    </row>
    <row r="172" spans="5:5" x14ac:dyDescent="0.2">
      <c r="E172" s="5"/>
    </row>
    <row r="173" spans="5:5" x14ac:dyDescent="0.2">
      <c r="E173" s="5"/>
    </row>
    <row r="174" spans="5:5" x14ac:dyDescent="0.2">
      <c r="E174" s="5"/>
    </row>
    <row r="175" spans="5:5" x14ac:dyDescent="0.2">
      <c r="E175" s="5"/>
    </row>
    <row r="176" spans="5:5" x14ac:dyDescent="0.2">
      <c r="E176" s="5"/>
    </row>
    <row r="177" spans="5:5" x14ac:dyDescent="0.2">
      <c r="E177" s="5"/>
    </row>
    <row r="178" spans="5:5" x14ac:dyDescent="0.2">
      <c r="E178" s="5"/>
    </row>
    <row r="179" spans="5:5" x14ac:dyDescent="0.2">
      <c r="E179" s="5"/>
    </row>
    <row r="180" spans="5:5" x14ac:dyDescent="0.2">
      <c r="E180" s="5"/>
    </row>
    <row r="181" spans="5:5" x14ac:dyDescent="0.2">
      <c r="E181" s="5"/>
    </row>
    <row r="182" spans="5:5" x14ac:dyDescent="0.2">
      <c r="E182" s="5"/>
    </row>
    <row r="183" spans="5:5" x14ac:dyDescent="0.2">
      <c r="E183" s="5"/>
    </row>
    <row r="184" spans="5:5" x14ac:dyDescent="0.2">
      <c r="E184" s="5"/>
    </row>
    <row r="185" spans="5:5" x14ac:dyDescent="0.2">
      <c r="E185" s="5"/>
    </row>
    <row r="186" spans="5:5" x14ac:dyDescent="0.2">
      <c r="E186" s="5"/>
    </row>
    <row r="187" spans="5:5" x14ac:dyDescent="0.2">
      <c r="E187" s="5"/>
    </row>
    <row r="188" spans="5:5" x14ac:dyDescent="0.2">
      <c r="E188" s="5"/>
    </row>
    <row r="189" spans="5:5" x14ac:dyDescent="0.2">
      <c r="E189" s="5"/>
    </row>
    <row r="190" spans="5:5" x14ac:dyDescent="0.2">
      <c r="E190" s="5"/>
    </row>
    <row r="191" spans="5:5" x14ac:dyDescent="0.2">
      <c r="E191" s="5"/>
    </row>
    <row r="192" spans="5:5" x14ac:dyDescent="0.2">
      <c r="E192" s="5"/>
    </row>
    <row r="193" spans="5:5" x14ac:dyDescent="0.2">
      <c r="E193" s="5"/>
    </row>
    <row r="194" spans="5:5" x14ac:dyDescent="0.2">
      <c r="E194" s="5"/>
    </row>
    <row r="195" spans="5:5" x14ac:dyDescent="0.2">
      <c r="E195" s="5"/>
    </row>
    <row r="196" spans="5:5" x14ac:dyDescent="0.2">
      <c r="E196" s="5"/>
    </row>
    <row r="197" spans="5:5" x14ac:dyDescent="0.2">
      <c r="E197" s="5"/>
    </row>
    <row r="198" spans="5:5" x14ac:dyDescent="0.2">
      <c r="E198" s="5"/>
    </row>
    <row r="199" spans="5:5" x14ac:dyDescent="0.2">
      <c r="E199" s="5"/>
    </row>
    <row r="200" spans="5:5" x14ac:dyDescent="0.2">
      <c r="E200" s="5"/>
    </row>
  </sheetData>
  <phoneticPr fontId="0" type="noConversion"/>
  <pageMargins left="0.61" right="0.41" top="0.83" bottom="0.53" header="0.28999999999999998" footer="0.27"/>
  <pageSetup paperSize="9" scale="90" fitToHeight="2" orientation="portrait" horizontalDpi="4294967293" r:id="rId1"/>
  <headerFooter differentOddEven="1" alignWithMargins="0">
    <oddHeader xml:space="preserve">&amp;C&amp;16PETIT JOGGING DES JEUNES DE LA VILLE DE VERVIERS.&amp;10
&amp;12 17/06/2017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showGridLines="0" zoomScaleNormal="100" workbookViewId="0">
      <selection activeCell="F101" sqref="A1:F101"/>
    </sheetView>
  </sheetViews>
  <sheetFormatPr baseColWidth="10" defaultRowHeight="12.75" x14ac:dyDescent="0.2"/>
  <cols>
    <col min="1" max="1" width="6.7109375" style="14" customWidth="1"/>
    <col min="2" max="2" width="16.5703125" style="3" customWidth="1"/>
    <col min="3" max="3" width="29.28515625" style="5" customWidth="1"/>
    <col min="4" max="4" width="14.5703125" style="5" customWidth="1"/>
    <col min="5" max="5" width="9.85546875" customWidth="1"/>
    <col min="6" max="6" width="8.42578125" customWidth="1"/>
    <col min="7" max="7" width="31.5703125" customWidth="1"/>
    <col min="8" max="8" width="8.42578125" customWidth="1"/>
    <col min="9" max="9" width="9.28515625" style="3" customWidth="1"/>
    <col min="10" max="10" width="10" style="3" customWidth="1"/>
    <col min="11" max="12" width="11.42578125" style="3"/>
  </cols>
  <sheetData>
    <row r="1" spans="1:13" ht="18" x14ac:dyDescent="0.25">
      <c r="C1" s="23" t="s">
        <v>366</v>
      </c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J2" s="4"/>
    </row>
    <row r="3" spans="1:13" s="5" customFormat="1" x14ac:dyDescent="0.2">
      <c r="A3" s="6" t="s">
        <v>53</v>
      </c>
      <c r="B3" s="7" t="s">
        <v>54</v>
      </c>
      <c r="C3" s="7" t="s">
        <v>0</v>
      </c>
      <c r="D3" s="7" t="s">
        <v>1</v>
      </c>
      <c r="E3" s="7" t="s">
        <v>2</v>
      </c>
      <c r="F3" s="7" t="s">
        <v>9</v>
      </c>
      <c r="G3" s="10"/>
      <c r="I3" s="5" t="s">
        <v>49</v>
      </c>
      <c r="J3" s="13" t="s">
        <v>49</v>
      </c>
    </row>
    <row r="4" spans="1:13" x14ac:dyDescent="0.2">
      <c r="A4" s="14">
        <v>1</v>
      </c>
      <c r="B4" s="26">
        <v>5042</v>
      </c>
      <c r="C4" s="5" t="str">
        <f>LOOKUP($B4,DONNEES!$A$2:$A$1187,DONNEES!B$2:B$1187)</f>
        <v>Leroy</v>
      </c>
      <c r="D4" s="5" t="str">
        <f>LOOKUP($B4,DONNEES!$A$2:$A$1187,DONNEES!C$2:C$1187)</f>
        <v>Erika</v>
      </c>
      <c r="E4" s="5" t="str">
        <f>LOOKUP($B4,DONNEES!$A$2:$A$1187,DONNEES!D$2:D$1187)</f>
        <v>NODA</v>
      </c>
      <c r="F4">
        <v>50</v>
      </c>
      <c r="H4" s="3">
        <v>1</v>
      </c>
      <c r="I4" t="s">
        <v>38</v>
      </c>
      <c r="J4" s="3">
        <f t="shared" ref="J4:J29" si="0">SUMIF(E$4:E$200,I4,F$4:F$200)</f>
        <v>0</v>
      </c>
      <c r="K4" s="3">
        <f t="shared" ref="K4:K29" si="1">COUNTIF(E$4:E$190,I4)</f>
        <v>0</v>
      </c>
    </row>
    <row r="5" spans="1:13" x14ac:dyDescent="0.2">
      <c r="A5" s="14">
        <v>2</v>
      </c>
      <c r="B5" s="3">
        <v>5076</v>
      </c>
      <c r="C5" s="5" t="str">
        <f>LOOKUP($B5,DONNEES!$A$2:$A$1187,DONNEES!B$2:B$1187)</f>
        <v>Clemeur</v>
      </c>
      <c r="D5" s="5" t="str">
        <f>LOOKUP($B5,DONNEES!$A$2:$A$1187,DONNEES!C$2:C$1187)</f>
        <v>Nahya</v>
      </c>
      <c r="E5" s="5" t="str">
        <f>LOOKUP($B5,DONNEES!$A$2:$A$1187,DONNEES!D$2:D$1187)</f>
        <v>MARI</v>
      </c>
      <c r="F5">
        <v>45</v>
      </c>
      <c r="H5" s="3">
        <v>2</v>
      </c>
      <c r="I5" s="24" t="s">
        <v>3</v>
      </c>
      <c r="J5" s="3">
        <f t="shared" si="0"/>
        <v>37</v>
      </c>
      <c r="K5" s="3">
        <f t="shared" si="1"/>
        <v>2</v>
      </c>
      <c r="L5" s="7"/>
    </row>
    <row r="6" spans="1:13" x14ac:dyDescent="0.2">
      <c r="A6" s="14">
        <v>3</v>
      </c>
      <c r="B6" s="3">
        <v>5064</v>
      </c>
      <c r="C6" s="5" t="str">
        <f>LOOKUP($B6,DONNEES!$A$2:$A$1187,DONNEES!B$2:B$1187)</f>
        <v>BRANDT</v>
      </c>
      <c r="D6" s="5" t="str">
        <f>LOOKUP($B6,DONNEES!$A$2:$A$1187,DONNEES!C$2:C$1187)</f>
        <v>MAELY</v>
      </c>
      <c r="E6" s="5" t="str">
        <f>LOOKUP($B6,DONNEES!$A$2:$A$1187,DONNEES!D$2:D$1187)</f>
        <v>GDRE</v>
      </c>
      <c r="F6">
        <v>43</v>
      </c>
      <c r="H6" s="3">
        <v>3</v>
      </c>
      <c r="I6" s="24" t="s">
        <v>32</v>
      </c>
      <c r="J6" s="3">
        <f t="shared" si="0"/>
        <v>15</v>
      </c>
      <c r="K6" s="3">
        <f t="shared" si="1"/>
        <v>1</v>
      </c>
    </row>
    <row r="7" spans="1:13" x14ac:dyDescent="0.2">
      <c r="A7" s="14">
        <v>4</v>
      </c>
      <c r="B7" s="3">
        <v>5073</v>
      </c>
      <c r="C7" s="5" t="str">
        <f>LOOKUP($B7,DONNEES!$A$2:$A$1187,DONNEES!B$2:B$1187)</f>
        <v>HAMERS</v>
      </c>
      <c r="D7" s="5" t="str">
        <f>LOOKUP($B7,DONNEES!$A$2:$A$1187,DONNEES!C$2:C$1187)</f>
        <v>Coline</v>
      </c>
      <c r="E7" s="5" t="str">
        <f>LOOKUP($B7,DONNEES!$A$2:$A$1187,DONNEES!D$2:D$1187)</f>
        <v>CHAR</v>
      </c>
      <c r="F7">
        <v>41</v>
      </c>
      <c r="H7" s="3">
        <v>4</v>
      </c>
      <c r="I7" s="24" t="s">
        <v>35</v>
      </c>
      <c r="J7" s="3">
        <f t="shared" si="0"/>
        <v>5</v>
      </c>
      <c r="K7" s="3">
        <f t="shared" si="1"/>
        <v>4</v>
      </c>
    </row>
    <row r="8" spans="1:13" x14ac:dyDescent="0.2">
      <c r="A8" s="14">
        <v>5</v>
      </c>
      <c r="B8" s="26">
        <v>5020</v>
      </c>
      <c r="C8" s="5" t="str">
        <f>LOOKUP($B8,DONNEES!$A$2:$A$1187,DONNEES!B$2:B$1187)</f>
        <v>BEGUIN</v>
      </c>
      <c r="D8" s="5" t="str">
        <f>LOOKUP($B8,DONNEES!$A$2:$A$1187,DONNEES!C$2:C$1187)</f>
        <v>ROMANE</v>
      </c>
      <c r="E8" s="5" t="str">
        <f>LOOKUP($B8,DONNEES!$A$2:$A$1187,DONNEES!D$2:D$1187)</f>
        <v>ESTN</v>
      </c>
      <c r="F8">
        <v>40</v>
      </c>
      <c r="H8" s="3">
        <v>5</v>
      </c>
      <c r="I8" s="25" t="s">
        <v>500</v>
      </c>
      <c r="J8" s="3">
        <f t="shared" si="0"/>
        <v>0</v>
      </c>
      <c r="K8" s="3">
        <f t="shared" si="1"/>
        <v>0</v>
      </c>
    </row>
    <row r="9" spans="1:13" x14ac:dyDescent="0.2">
      <c r="A9" s="14">
        <v>6</v>
      </c>
      <c r="B9" s="3">
        <v>5110</v>
      </c>
      <c r="C9" s="5" t="str">
        <f>LOOKUP($B9,DONNEES!$A$2:$A$1187,DONNEES!B$2:B$1187)</f>
        <v>GERARD</v>
      </c>
      <c r="D9" s="5" t="str">
        <f>LOOKUP($B9,DONNEES!$A$2:$A$1187,DONNEES!C$2:C$1187)</f>
        <v>JEANNE</v>
      </c>
      <c r="E9" s="5" t="str">
        <f>LOOKUP($B9,DONNEES!$A$2:$A$1187,DONNEES!D$2:D$1187)</f>
        <v>SFX2</v>
      </c>
      <c r="F9">
        <v>39</v>
      </c>
      <c r="H9" s="3">
        <v>6</v>
      </c>
      <c r="I9" s="25" t="s">
        <v>43</v>
      </c>
      <c r="J9" s="3">
        <f t="shared" si="0"/>
        <v>0</v>
      </c>
      <c r="K9" s="3">
        <f t="shared" si="1"/>
        <v>0</v>
      </c>
    </row>
    <row r="10" spans="1:13" x14ac:dyDescent="0.2">
      <c r="A10" s="14">
        <v>7</v>
      </c>
      <c r="B10" s="3">
        <v>5054</v>
      </c>
      <c r="C10" s="5" t="str">
        <f>LOOKUP($B10,DONNEES!$A$2:$A$1187,DONNEES!B$2:B$1187)</f>
        <v>FONSNY</v>
      </c>
      <c r="D10" s="5" t="str">
        <f>LOOKUP($B10,DONNEES!$A$2:$A$1187,DONNEES!C$2:C$1187)</f>
        <v>MARINE</v>
      </c>
      <c r="E10" s="5" t="str">
        <f>LOOKUP($B10,DONNEES!$A$2:$A$1187,DONNEES!D$2:D$1187)</f>
        <v>EFCF</v>
      </c>
      <c r="F10">
        <v>38</v>
      </c>
      <c r="H10" s="3">
        <v>7</v>
      </c>
      <c r="I10" s="25" t="s">
        <v>883</v>
      </c>
      <c r="J10" s="3">
        <f t="shared" si="0"/>
        <v>0</v>
      </c>
      <c r="K10" s="3">
        <f t="shared" si="1"/>
        <v>0</v>
      </c>
    </row>
    <row r="11" spans="1:13" x14ac:dyDescent="0.2">
      <c r="A11" s="14">
        <v>8</v>
      </c>
      <c r="B11" s="3">
        <v>5043</v>
      </c>
      <c r="C11" s="5" t="str">
        <f>LOOKUP($B11,DONNEES!$A$2:$A$1187,DONNEES!B$2:B$1187)</f>
        <v>Couturier</v>
      </c>
      <c r="D11" s="5" t="str">
        <f>LOOKUP($B11,DONNEES!$A$2:$A$1187,DONNEES!C$2:C$1187)</f>
        <v>Julia</v>
      </c>
      <c r="E11" s="5" t="str">
        <f>LOOKUP($B11,DONNEES!$A$2:$A$1187,DONNEES!D$2:D$1187)</f>
        <v>NODA</v>
      </c>
      <c r="F11">
        <v>37</v>
      </c>
      <c r="H11" s="3">
        <v>8</v>
      </c>
      <c r="I11" s="25" t="s">
        <v>59</v>
      </c>
      <c r="J11" s="3">
        <f t="shared" si="0"/>
        <v>41</v>
      </c>
      <c r="K11" s="3">
        <f t="shared" si="1"/>
        <v>1</v>
      </c>
    </row>
    <row r="12" spans="1:13" x14ac:dyDescent="0.2">
      <c r="A12" s="14">
        <v>9</v>
      </c>
      <c r="C12" s="68" t="s">
        <v>937</v>
      </c>
      <c r="D12" s="68" t="s">
        <v>1299</v>
      </c>
      <c r="E12" s="68" t="s">
        <v>3</v>
      </c>
      <c r="F12">
        <v>36</v>
      </c>
      <c r="H12" s="3">
        <v>9</v>
      </c>
      <c r="I12" s="25" t="s">
        <v>29</v>
      </c>
      <c r="J12" s="3">
        <f t="shared" si="0"/>
        <v>0</v>
      </c>
      <c r="K12" s="3">
        <f t="shared" si="1"/>
        <v>0</v>
      </c>
    </row>
    <row r="13" spans="1:13" x14ac:dyDescent="0.2">
      <c r="A13" s="14">
        <v>10</v>
      </c>
      <c r="B13" s="3">
        <v>5068</v>
      </c>
      <c r="C13" s="5" t="str">
        <f>LOOKUP($B13,DONNEES!$A$2:$A$1187,DONNEES!B$2:B$1187)</f>
        <v>Aalberts</v>
      </c>
      <c r="D13" s="5" t="str">
        <f>LOOKUP($B13,DONNEES!$A$2:$A$1187,DONNEES!C$2:C$1187)</f>
        <v>Emilie</v>
      </c>
      <c r="E13" s="5" t="str">
        <f>LOOKUP($B13,DONNEES!$A$2:$A$1187,DONNEES!D$2:D$1187)</f>
        <v>STLA</v>
      </c>
      <c r="F13">
        <v>35</v>
      </c>
      <c r="H13" s="3">
        <v>10</v>
      </c>
      <c r="I13" s="25" t="s">
        <v>13</v>
      </c>
      <c r="J13" s="3">
        <f t="shared" si="0"/>
        <v>8</v>
      </c>
      <c r="K13" s="3">
        <f t="shared" si="1"/>
        <v>2</v>
      </c>
    </row>
    <row r="14" spans="1:13" x14ac:dyDescent="0.2">
      <c r="A14" s="14">
        <v>11</v>
      </c>
      <c r="B14" s="3">
        <v>5025</v>
      </c>
      <c r="C14" s="5" t="str">
        <f>LOOKUP($B14,DONNEES!$A$2:$A$1187,DONNEES!B$2:B$1187)</f>
        <v>Addarsi</v>
      </c>
      <c r="D14" s="5" t="str">
        <f>LOOKUP($B14,DONNEES!$A$2:$A$1187,DONNEES!C$2:C$1187)</f>
        <v>Aya</v>
      </c>
      <c r="E14" s="5" t="str">
        <f>LOOKUP($B14,DONNEES!$A$2:$A$1187,DONNEES!D$2:D$1187)</f>
        <v>NODA</v>
      </c>
      <c r="F14">
        <v>34</v>
      </c>
      <c r="H14" s="3">
        <v>11</v>
      </c>
      <c r="I14" s="25" t="s">
        <v>14</v>
      </c>
      <c r="J14" s="3">
        <f t="shared" si="0"/>
        <v>2</v>
      </c>
      <c r="K14" s="3">
        <f t="shared" si="1"/>
        <v>2</v>
      </c>
    </row>
    <row r="15" spans="1:13" x14ac:dyDescent="0.2">
      <c r="A15" s="14">
        <v>12</v>
      </c>
      <c r="B15" s="3">
        <v>5018</v>
      </c>
      <c r="C15" s="5" t="str">
        <f>LOOKUP($B15,DONNEES!$A$2:$A$1187,DONNEES!B$2:B$1187)</f>
        <v>ELSEN</v>
      </c>
      <c r="D15" s="5" t="str">
        <f>LOOKUP($B15,DONNEES!$A$2:$A$1187,DONNEES!C$2:C$1187)</f>
        <v>EMILIE</v>
      </c>
      <c r="E15" s="5" t="str">
        <f>LOOKUP($B15,DONNEES!$A$2:$A$1187,DONNEES!D$2:D$1187)</f>
        <v>ESTN</v>
      </c>
      <c r="F15">
        <v>33</v>
      </c>
      <c r="H15" s="3">
        <v>12</v>
      </c>
      <c r="I15" s="25" t="s">
        <v>28</v>
      </c>
      <c r="J15" s="3">
        <f t="shared" si="0"/>
        <v>78</v>
      </c>
      <c r="K15" s="3">
        <f t="shared" si="1"/>
        <v>8</v>
      </c>
    </row>
    <row r="16" spans="1:13" x14ac:dyDescent="0.2">
      <c r="A16" s="14">
        <v>13</v>
      </c>
      <c r="B16" s="3">
        <v>5017</v>
      </c>
      <c r="C16" s="5" t="str">
        <f>LOOKUP($B16,DONNEES!$A$2:$A$1187,DONNEES!B$2:B$1187)</f>
        <v>ENGELS</v>
      </c>
      <c r="D16" s="5" t="str">
        <f>LOOKUP($B16,DONNEES!$A$2:$A$1187,DONNEES!C$2:C$1187)</f>
        <v>LEA</v>
      </c>
      <c r="E16" s="5" t="str">
        <f>LOOKUP($B16,DONNEES!$A$2:$A$1187,DONNEES!D$2:D$1187)</f>
        <v>ESTN</v>
      </c>
      <c r="F16">
        <v>32</v>
      </c>
      <c r="H16" s="3">
        <v>13</v>
      </c>
      <c r="I16" s="25" t="s">
        <v>42</v>
      </c>
      <c r="J16" s="3">
        <f t="shared" si="0"/>
        <v>28</v>
      </c>
      <c r="K16" s="3">
        <f t="shared" si="1"/>
        <v>2</v>
      </c>
    </row>
    <row r="17" spans="1:11" x14ac:dyDescent="0.2">
      <c r="A17" s="14">
        <v>14</v>
      </c>
      <c r="B17" s="3">
        <v>5070</v>
      </c>
      <c r="C17" s="5" t="str">
        <f>LOOKUP($B17,DONNEES!$A$2:$A$1187,DONNEES!B$2:B$1187)</f>
        <v>Halleux</v>
      </c>
      <c r="D17" s="5" t="str">
        <f>LOOKUP($B17,DONNEES!$A$2:$A$1187,DONNEES!C$2:C$1187)</f>
        <v>Zoé</v>
      </c>
      <c r="E17" s="5" t="str">
        <f>LOOKUP($B17,DONNEES!$A$2:$A$1187,DONNEES!D$2:D$1187)</f>
        <v>STLA</v>
      </c>
      <c r="F17">
        <v>31</v>
      </c>
      <c r="H17" s="3">
        <v>14</v>
      </c>
      <c r="I17" s="25" t="s">
        <v>34</v>
      </c>
      <c r="J17" s="3">
        <f t="shared" si="0"/>
        <v>150</v>
      </c>
      <c r="K17" s="3">
        <f t="shared" si="1"/>
        <v>8</v>
      </c>
    </row>
    <row r="18" spans="1:11" x14ac:dyDescent="0.2">
      <c r="A18" s="14">
        <v>15</v>
      </c>
      <c r="B18" s="3">
        <v>5007</v>
      </c>
      <c r="C18" s="5" t="str">
        <f>LOOKUP($B18,DONNEES!$A$2:$A$1187,DONNEES!B$2:B$1187)</f>
        <v>HENON</v>
      </c>
      <c r="D18" s="5" t="str">
        <f>LOOKUP($B18,DONNEES!$A$2:$A$1187,DONNEES!C$2:C$1187)</f>
        <v>Maëlys</v>
      </c>
      <c r="E18" s="5" t="str">
        <f>LOOKUP($B18,DONNEES!$A$2:$A$1187,DONNEES!D$2:D$1187)</f>
        <v>LAMB</v>
      </c>
      <c r="F18">
        <v>30</v>
      </c>
      <c r="H18" s="3">
        <v>15</v>
      </c>
      <c r="I18" s="25" t="s">
        <v>46</v>
      </c>
      <c r="J18" s="3">
        <f t="shared" si="0"/>
        <v>2</v>
      </c>
      <c r="K18" s="3">
        <f t="shared" si="1"/>
        <v>2</v>
      </c>
    </row>
    <row r="19" spans="1:11" x14ac:dyDescent="0.2">
      <c r="A19" s="14">
        <v>16</v>
      </c>
      <c r="B19" s="3">
        <v>5074</v>
      </c>
      <c r="C19" s="5" t="str">
        <f>LOOKUP($B19,DONNEES!$A$2:$A$1187,DONNEES!B$2:B$1187)</f>
        <v>Boniver</v>
      </c>
      <c r="D19" s="5" t="str">
        <f>LOOKUP($B19,DONNEES!$A$2:$A$1187,DONNEES!C$2:C$1187)</f>
        <v>Charlotte</v>
      </c>
      <c r="E19" s="5" t="str">
        <f>LOOKUP($B19,DONNEES!$A$2:$A$1187,DONNEES!D$2:D$1187)</f>
        <v>MARI</v>
      </c>
      <c r="F19">
        <v>29</v>
      </c>
      <c r="H19" s="3">
        <v>16</v>
      </c>
      <c r="I19" s="25" t="s">
        <v>758</v>
      </c>
      <c r="J19" s="3">
        <f t="shared" si="0"/>
        <v>3</v>
      </c>
      <c r="K19" s="3">
        <f t="shared" si="1"/>
        <v>3</v>
      </c>
    </row>
    <row r="20" spans="1:11" x14ac:dyDescent="0.2">
      <c r="A20" s="14">
        <v>17</v>
      </c>
      <c r="B20" s="3">
        <v>5008</v>
      </c>
      <c r="C20" s="5" t="str">
        <f>LOOKUP($B20,DONNEES!$A$2:$A$1187,DONNEES!B$2:B$1187)</f>
        <v>RENSONNET</v>
      </c>
      <c r="D20" s="5" t="str">
        <f>LOOKUP($B20,DONNEES!$A$2:$A$1187,DONNEES!C$2:C$1187)</f>
        <v>Clara</v>
      </c>
      <c r="E20" s="5" t="str">
        <f>LOOKUP($B20,DONNEES!$A$2:$A$1187,DONNEES!D$2:D$1187)</f>
        <v>LAMB</v>
      </c>
      <c r="F20">
        <v>28</v>
      </c>
      <c r="H20" s="3">
        <v>17</v>
      </c>
      <c r="I20" s="25" t="s">
        <v>31</v>
      </c>
      <c r="J20" s="3">
        <f t="shared" si="0"/>
        <v>52</v>
      </c>
      <c r="K20" s="3">
        <f t="shared" si="1"/>
        <v>3</v>
      </c>
    </row>
    <row r="21" spans="1:11" x14ac:dyDescent="0.2">
      <c r="A21" s="14">
        <v>18</v>
      </c>
      <c r="C21" s="68" t="s">
        <v>1518</v>
      </c>
      <c r="D21" s="68" t="s">
        <v>142</v>
      </c>
      <c r="E21" s="68" t="s">
        <v>42</v>
      </c>
      <c r="F21">
        <v>27</v>
      </c>
      <c r="H21" s="3">
        <v>18</v>
      </c>
      <c r="I21" s="25" t="s">
        <v>37</v>
      </c>
      <c r="J21" s="3">
        <f t="shared" si="0"/>
        <v>24</v>
      </c>
      <c r="K21" s="3">
        <f t="shared" si="1"/>
        <v>4</v>
      </c>
    </row>
    <row r="22" spans="1:11" x14ac:dyDescent="0.2">
      <c r="A22" s="14">
        <v>19</v>
      </c>
      <c r="B22" s="3">
        <v>5067</v>
      </c>
      <c r="C22" s="5" t="str">
        <f>LOOKUP($B22,DONNEES!$A$2:$A$1187,DONNEES!B$2:B$1187)</f>
        <v>Schlemmer</v>
      </c>
      <c r="D22" s="5" t="str">
        <f>LOOKUP($B22,DONNEES!$A$2:$A$1187,DONNEES!C$2:C$1187)</f>
        <v>Louise</v>
      </c>
      <c r="E22" s="5" t="str">
        <f>LOOKUP($B22,DONNEES!$A$2:$A$1187,DONNEES!D$2:D$1187)</f>
        <v>STLA</v>
      </c>
      <c r="F22">
        <v>26</v>
      </c>
      <c r="H22" s="3">
        <v>19</v>
      </c>
      <c r="I22" s="25" t="s">
        <v>40</v>
      </c>
      <c r="J22" s="3">
        <f t="shared" si="0"/>
        <v>58</v>
      </c>
      <c r="K22" s="3">
        <f t="shared" si="1"/>
        <v>2</v>
      </c>
    </row>
    <row r="23" spans="1:11" x14ac:dyDescent="0.2">
      <c r="A23" s="14">
        <v>20</v>
      </c>
      <c r="B23" s="26">
        <v>5023</v>
      </c>
      <c r="C23" s="5" t="str">
        <f>LOOKUP($B23,DONNEES!$A$2:$A$1187,DONNEES!B$2:B$1187)</f>
        <v>Rahier</v>
      </c>
      <c r="D23" s="5" t="str">
        <f>LOOKUP($B23,DONNEES!$A$2:$A$1187,DONNEES!C$2:C$1187)</f>
        <v>Zia</v>
      </c>
      <c r="E23" s="5" t="str">
        <f>LOOKUP($B23,DONNEES!$A$2:$A$1187,DONNEES!D$2:D$1187)</f>
        <v>NODA</v>
      </c>
      <c r="F23">
        <v>25</v>
      </c>
      <c r="H23" s="3">
        <v>20</v>
      </c>
      <c r="I23" s="25" t="s">
        <v>39</v>
      </c>
      <c r="J23" s="3">
        <f t="shared" si="0"/>
        <v>78</v>
      </c>
      <c r="K23" s="3">
        <f t="shared" si="1"/>
        <v>3</v>
      </c>
    </row>
    <row r="24" spans="1:11" x14ac:dyDescent="0.2">
      <c r="A24" s="14">
        <v>21</v>
      </c>
      <c r="B24" s="26">
        <v>5024</v>
      </c>
      <c r="C24" s="5" t="str">
        <f>LOOKUP($B24,DONNEES!$A$2:$A$1187,DONNEES!B$2:B$1187)</f>
        <v>El Hajjaji</v>
      </c>
      <c r="D24" s="5" t="str">
        <f>LOOKUP($B24,DONNEES!$A$2:$A$1187,DONNEES!C$2:C$1187)</f>
        <v>Sofia</v>
      </c>
      <c r="E24" s="5" t="str">
        <f>LOOKUP($B24,DONNEES!$A$2:$A$1187,DONNEES!D$2:D$1187)</f>
        <v>NODA</v>
      </c>
      <c r="F24">
        <v>24</v>
      </c>
      <c r="H24" s="3">
        <v>21</v>
      </c>
      <c r="I24" s="25" t="s">
        <v>41</v>
      </c>
      <c r="J24" s="3">
        <f t="shared" si="0"/>
        <v>27</v>
      </c>
      <c r="K24" s="3">
        <f t="shared" si="1"/>
        <v>8</v>
      </c>
    </row>
    <row r="25" spans="1:11" x14ac:dyDescent="0.2">
      <c r="A25" s="14">
        <v>22</v>
      </c>
      <c r="B25" s="26">
        <v>5028</v>
      </c>
      <c r="C25" s="5" t="str">
        <f>LOOKUP($B25,DONNEES!$A$2:$A$1187,DONNEES!B$2:B$1187)</f>
        <v>Lupsin</v>
      </c>
      <c r="D25" s="5" t="str">
        <f>LOOKUP($B25,DONNEES!$A$2:$A$1187,DONNEES!C$2:C$1187)</f>
        <v>Elisa</v>
      </c>
      <c r="E25" s="5" t="str">
        <f>LOOKUP($B25,DONNEES!$A$2:$A$1187,DONNEES!D$2:D$1187)</f>
        <v>NODA</v>
      </c>
      <c r="F25">
        <v>23</v>
      </c>
      <c r="H25" s="3">
        <v>22</v>
      </c>
      <c r="I25" s="25" t="s">
        <v>5</v>
      </c>
      <c r="J25" s="3">
        <f t="shared" si="0"/>
        <v>239</v>
      </c>
      <c r="K25" s="3">
        <f t="shared" si="1"/>
        <v>19</v>
      </c>
    </row>
    <row r="26" spans="1:11" x14ac:dyDescent="0.2">
      <c r="A26" s="14">
        <v>23</v>
      </c>
      <c r="B26" s="26">
        <v>5055</v>
      </c>
      <c r="C26" s="5" t="str">
        <f>LOOKUP($B26,DONNEES!$A$2:$A$1187,DONNEES!B$2:B$1187)</f>
        <v>PITZ</v>
      </c>
      <c r="D26" s="5" t="str">
        <f>LOOKUP($B26,DONNEES!$A$2:$A$1187,DONNEES!C$2:C$1187)</f>
        <v>LOUISA</v>
      </c>
      <c r="E26" s="5" t="str">
        <f>LOOKUP($B26,DONNEES!$A$2:$A$1187,DONNEES!D$2:D$1187)</f>
        <v>EFCF</v>
      </c>
      <c r="F26">
        <v>22</v>
      </c>
      <c r="H26" s="3">
        <v>23</v>
      </c>
      <c r="I26" s="25" t="s">
        <v>36</v>
      </c>
      <c r="J26" s="3">
        <f t="shared" si="0"/>
        <v>1</v>
      </c>
      <c r="K26" s="3">
        <f t="shared" si="1"/>
        <v>1</v>
      </c>
    </row>
    <row r="27" spans="1:11" x14ac:dyDescent="0.2">
      <c r="A27" s="14">
        <v>24</v>
      </c>
      <c r="B27" s="26">
        <v>5096</v>
      </c>
      <c r="C27" s="5" t="str">
        <f>LOOKUP($B27,DONNEES!$A$2:$A$1187,DONNEES!B$2:B$1187)</f>
        <v>DIDRICHT</v>
      </c>
      <c r="D27" s="5" t="str">
        <f>LOOKUP($B27,DONNEES!$A$2:$A$1187,DONNEES!C$2:C$1187)</f>
        <v>Marie</v>
      </c>
      <c r="E27" s="5" t="str">
        <f>LOOKUP($B27,DONNEES!$A$2:$A$1187,DONNEES!D$2:D$1187)</f>
        <v>HEUS</v>
      </c>
      <c r="F27">
        <v>21</v>
      </c>
      <c r="H27" s="3">
        <v>24</v>
      </c>
      <c r="I27" s="25" t="s">
        <v>33</v>
      </c>
      <c r="J27" s="3">
        <f t="shared" si="0"/>
        <v>1</v>
      </c>
      <c r="K27" s="3">
        <f t="shared" si="1"/>
        <v>1</v>
      </c>
    </row>
    <row r="28" spans="1:11" x14ac:dyDescent="0.2">
      <c r="A28" s="14">
        <v>25</v>
      </c>
      <c r="B28" s="26">
        <v>5111</v>
      </c>
      <c r="C28" s="5" t="str">
        <f>LOOKUP($B28,DONNEES!$A$2:$A$1187,DONNEES!B$2:B$1187)</f>
        <v>GÉRARD</v>
      </c>
      <c r="D28" s="5" t="str">
        <f>LOOKUP($B28,DONNEES!$A$2:$A$1187,DONNEES!C$2:C$1187)</f>
        <v>ROMANE</v>
      </c>
      <c r="E28" s="5" t="str">
        <f>LOOKUP($B28,DONNEES!$A$2:$A$1187,DONNEES!D$2:D$1187)</f>
        <v>SFX2</v>
      </c>
      <c r="F28">
        <v>20</v>
      </c>
      <c r="H28" s="3">
        <v>25</v>
      </c>
      <c r="I28" s="25" t="s">
        <v>1308</v>
      </c>
      <c r="J28" s="3">
        <f t="shared" si="0"/>
        <v>0</v>
      </c>
      <c r="K28" s="3">
        <f t="shared" si="1"/>
        <v>0</v>
      </c>
    </row>
    <row r="29" spans="1:11" x14ac:dyDescent="0.2">
      <c r="A29" s="14">
        <v>26</v>
      </c>
      <c r="B29" s="26">
        <v>5013</v>
      </c>
      <c r="C29" s="5" t="str">
        <f>LOOKUP($B29,DONNEES!$A$2:$A$1187,DONNEES!B$2:B$1187)</f>
        <v>MBELOLO</v>
      </c>
      <c r="D29" s="5" t="str">
        <f>LOOKUP($B29,DONNEES!$A$2:$A$1187,DONNEES!C$2:C$1187)</f>
        <v>Jaomie</v>
      </c>
      <c r="E29" s="5" t="str">
        <f>LOOKUP($B29,DONNEES!$A$2:$A$1187,DONNEES!D$2:D$1187)</f>
        <v>VEHO</v>
      </c>
      <c r="F29">
        <v>19</v>
      </c>
      <c r="H29" s="3">
        <v>26</v>
      </c>
      <c r="I29" s="25" t="s">
        <v>70</v>
      </c>
      <c r="J29" s="3">
        <f t="shared" si="0"/>
        <v>0</v>
      </c>
      <c r="K29" s="3">
        <f t="shared" si="1"/>
        <v>0</v>
      </c>
    </row>
    <row r="30" spans="1:11" x14ac:dyDescent="0.2">
      <c r="A30" s="14">
        <v>27</v>
      </c>
      <c r="B30" s="26">
        <v>5022</v>
      </c>
      <c r="C30" s="5" t="str">
        <f>LOOKUP($B30,DONNEES!$A$2:$A$1187,DONNEES!B$2:B$1187)</f>
        <v>DEHOUSSE</v>
      </c>
      <c r="D30" s="5" t="str">
        <f>LOOKUP($B30,DONNEES!$A$2:$A$1187,DONNEES!C$2:C$1187)</f>
        <v>EMELYNE</v>
      </c>
      <c r="E30" s="5" t="str">
        <f>LOOKUP($B30,DONNEES!$A$2:$A$1187,DONNEES!D$2:D$1187)</f>
        <v>ESTN</v>
      </c>
      <c r="F30">
        <v>18</v>
      </c>
      <c r="H30" s="3">
        <v>27</v>
      </c>
      <c r="I30" s="25" t="s">
        <v>259</v>
      </c>
      <c r="J30" s="3">
        <f t="shared" ref="J30:J36" si="2">SUMIF(E$4:E$200,I30,F$4:F$200)</f>
        <v>6</v>
      </c>
      <c r="K30" s="3">
        <f t="shared" ref="K30:K36" si="3">COUNTIF(E$4:E$190,I30)</f>
        <v>1</v>
      </c>
    </row>
    <row r="31" spans="1:11" x14ac:dyDescent="0.2">
      <c r="A31" s="14">
        <v>28</v>
      </c>
      <c r="B31" s="26">
        <v>5026</v>
      </c>
      <c r="C31" s="5" t="str">
        <f>LOOKUP($B31,DONNEES!$A$2:$A$1187,DONNEES!B$2:B$1187)</f>
        <v>Leusch</v>
      </c>
      <c r="D31" s="5" t="str">
        <f>LOOKUP($B31,DONNEES!$A$2:$A$1187,DONNEES!C$2:C$1187)</f>
        <v>Alix</v>
      </c>
      <c r="E31" s="5" t="str">
        <f>LOOKUP($B31,DONNEES!$A$2:$A$1187,DONNEES!D$2:D$1187)</f>
        <v>NODA</v>
      </c>
      <c r="F31">
        <v>17</v>
      </c>
      <c r="H31" s="3">
        <v>28</v>
      </c>
      <c r="I31" s="25" t="s">
        <v>15</v>
      </c>
      <c r="J31" s="3">
        <f t="shared" si="2"/>
        <v>4</v>
      </c>
      <c r="K31" s="3">
        <f t="shared" si="3"/>
        <v>4</v>
      </c>
    </row>
    <row r="32" spans="1:11" x14ac:dyDescent="0.2">
      <c r="A32" s="14">
        <v>29</v>
      </c>
      <c r="B32" s="26">
        <v>5015</v>
      </c>
      <c r="C32" s="5" t="str">
        <f>LOOKUP($B32,DONNEES!$A$2:$A$1187,DONNEES!B$2:B$1187)</f>
        <v>LAOUREUX</v>
      </c>
      <c r="D32" s="5" t="str">
        <f>LOOKUP($B32,DONNEES!$A$2:$A$1187,DONNEES!C$2:C$1187)</f>
        <v>CLOE</v>
      </c>
      <c r="E32" s="5" t="str">
        <f>LOOKUP($B32,DONNEES!$A$2:$A$1187,DONNEES!D$2:D$1187)</f>
        <v>ESTN</v>
      </c>
      <c r="F32">
        <v>16</v>
      </c>
      <c r="H32" s="3">
        <v>29</v>
      </c>
      <c r="I32" s="25" t="s">
        <v>6</v>
      </c>
      <c r="J32" s="3">
        <f t="shared" si="2"/>
        <v>65</v>
      </c>
      <c r="K32" s="3">
        <f t="shared" si="3"/>
        <v>8</v>
      </c>
    </row>
    <row r="33" spans="1:11" x14ac:dyDescent="0.2">
      <c r="A33" s="14">
        <v>30</v>
      </c>
      <c r="B33" s="26">
        <v>5092</v>
      </c>
      <c r="C33" s="5" t="str">
        <f>LOOKUP($B33,DONNEES!$A$2:$A$1187,DONNEES!B$2:B$1187)</f>
        <v>HUPPERTS</v>
      </c>
      <c r="D33" s="5" t="str">
        <f>LOOKUP($B33,DONNEES!$A$2:$A$1187,DONNEES!C$2:C$1187)</f>
        <v>MAUDE</v>
      </c>
      <c r="E33" s="5" t="str">
        <f>LOOKUP($B33,DONNEES!$A$2:$A$1187,DONNEES!D$2:D$1187)</f>
        <v>AUBE</v>
      </c>
      <c r="F33">
        <v>15</v>
      </c>
      <c r="H33" s="3">
        <v>30</v>
      </c>
      <c r="I33" s="25" t="s">
        <v>44</v>
      </c>
      <c r="J33" s="3">
        <f t="shared" si="2"/>
        <v>3</v>
      </c>
      <c r="K33" s="3">
        <f t="shared" si="3"/>
        <v>3</v>
      </c>
    </row>
    <row r="34" spans="1:11" x14ac:dyDescent="0.2">
      <c r="A34" s="14">
        <v>31</v>
      </c>
      <c r="B34" s="26">
        <v>5011</v>
      </c>
      <c r="C34" s="5" t="str">
        <f>LOOKUP($B34,DONNEES!$A$2:$A$1187,DONNEES!B$2:B$1187)</f>
        <v>DARFOUFI</v>
      </c>
      <c r="D34" s="5" t="str">
        <f>LOOKUP($B34,DONNEES!$A$2:$A$1187,DONNEES!C$2:C$1187)</f>
        <v>Aya</v>
      </c>
      <c r="E34" s="5" t="str">
        <f>LOOKUP($B34,DONNEES!$A$2:$A$1187,DONNEES!D$2:D$1187)</f>
        <v>VEHO</v>
      </c>
      <c r="F34">
        <v>14</v>
      </c>
      <c r="H34" s="3">
        <v>31</v>
      </c>
      <c r="I34" s="25" t="s">
        <v>60</v>
      </c>
      <c r="J34" s="3">
        <f t="shared" si="2"/>
        <v>92</v>
      </c>
      <c r="K34" s="3">
        <f t="shared" si="3"/>
        <v>3</v>
      </c>
    </row>
    <row r="35" spans="1:11" x14ac:dyDescent="0.2">
      <c r="A35" s="14">
        <v>32</v>
      </c>
      <c r="B35" s="26">
        <v>5060</v>
      </c>
      <c r="C35" s="5" t="str">
        <f>LOOKUP($B35,DONNEES!$A$2:$A$1187,DONNEES!B$2:B$1187)</f>
        <v>LEJEUNE</v>
      </c>
      <c r="D35" s="5" t="str">
        <f>LOOKUP($B35,DONNEES!$A$2:$A$1187,DONNEES!C$2:C$1187)</f>
        <v>MARYURY</v>
      </c>
      <c r="E35" s="5" t="str">
        <f>LOOKUP($B35,DONNEES!$A$2:$A$1187,DONNEES!D$2:D$1187)</f>
        <v>EFCF</v>
      </c>
      <c r="F35">
        <v>13</v>
      </c>
      <c r="H35" s="3">
        <v>32</v>
      </c>
      <c r="I35" s="25" t="s">
        <v>30</v>
      </c>
      <c r="J35" s="3">
        <f t="shared" si="2"/>
        <v>34</v>
      </c>
      <c r="K35" s="3">
        <f t="shared" si="3"/>
        <v>3</v>
      </c>
    </row>
    <row r="36" spans="1:11" x14ac:dyDescent="0.2">
      <c r="A36" s="14">
        <v>33</v>
      </c>
      <c r="B36" s="26">
        <v>5033</v>
      </c>
      <c r="C36" s="5" t="str">
        <f>LOOKUP($B36,DONNEES!$A$2:$A$1187,DONNEES!B$2:B$1187)</f>
        <v>Beckers</v>
      </c>
      <c r="D36" s="5" t="str">
        <f>LOOKUP($B36,DONNEES!$A$2:$A$1187,DONNEES!C$2:C$1187)</f>
        <v>Charlotte</v>
      </c>
      <c r="E36" s="5" t="str">
        <f>LOOKUP($B36,DONNEES!$A$2:$A$1187,DONNEES!D$2:D$1187)</f>
        <v>NODA</v>
      </c>
      <c r="F36">
        <v>12</v>
      </c>
      <c r="H36" s="3">
        <v>33</v>
      </c>
      <c r="I36" s="25" t="s">
        <v>12</v>
      </c>
      <c r="J36" s="3">
        <f t="shared" si="2"/>
        <v>0</v>
      </c>
      <c r="K36" s="3">
        <f t="shared" si="3"/>
        <v>0</v>
      </c>
    </row>
    <row r="37" spans="1:11" x14ac:dyDescent="0.2">
      <c r="A37" s="14">
        <v>34</v>
      </c>
      <c r="B37" s="26">
        <v>5047</v>
      </c>
      <c r="C37" s="5" t="str">
        <f>LOOKUP($B37,DONNEES!$A$2:$A$1187,DONNEES!B$2:B$1187)</f>
        <v>Milletari</v>
      </c>
      <c r="D37" s="5" t="str">
        <f>LOOKUP($B37,DONNEES!$A$2:$A$1187,DONNEES!C$2:C$1187)</f>
        <v>Mariane</v>
      </c>
      <c r="E37" s="5" t="str">
        <f>LOOKUP($B37,DONNEES!$A$2:$A$1187,DONNEES!D$2:D$1187)</f>
        <v>MICH</v>
      </c>
      <c r="F37">
        <v>11</v>
      </c>
      <c r="H37" s="3"/>
      <c r="I37" s="12"/>
    </row>
    <row r="38" spans="1:11" x14ac:dyDescent="0.2">
      <c r="A38" s="14">
        <v>35</v>
      </c>
      <c r="B38" s="26">
        <v>5046</v>
      </c>
      <c r="C38" s="5" t="str">
        <f>LOOKUP($B38,DONNEES!$A$2:$A$1187,DONNEES!B$2:B$1187)</f>
        <v>El Harmouchi</v>
      </c>
      <c r="D38" s="5" t="str">
        <f>LOOKUP($B38,DONNEES!$A$2:$A$1187,DONNEES!C$2:C$1187)</f>
        <v>Anissa</v>
      </c>
      <c r="E38" s="5" t="str">
        <f>LOOKUP($B38,DONNEES!$A$2:$A$1187,DONNEES!D$2:D$1187)</f>
        <v>MICH</v>
      </c>
      <c r="F38">
        <v>10</v>
      </c>
      <c r="H38" s="3"/>
      <c r="I38" s="12"/>
    </row>
    <row r="39" spans="1:11" x14ac:dyDescent="0.2">
      <c r="A39" s="14">
        <v>36</v>
      </c>
      <c r="B39" s="26">
        <v>5014</v>
      </c>
      <c r="C39" s="5" t="str">
        <f>LOOKUP($B39,DONNEES!$A$2:$A$1187,DONNEES!B$2:B$1187)</f>
        <v>DONZO</v>
      </c>
      <c r="D39" s="5" t="str">
        <f>LOOKUP($B39,DONNEES!$A$2:$A$1187,DONNEES!C$2:C$1187)</f>
        <v>MASSA</v>
      </c>
      <c r="E39" s="5" t="str">
        <f>LOOKUP($B39,DONNEES!$A$2:$A$1187,DONNEES!D$2:D$1187)</f>
        <v>ESTN</v>
      </c>
      <c r="F39">
        <v>9</v>
      </c>
      <c r="H39" s="3"/>
      <c r="I39" s="12"/>
    </row>
    <row r="40" spans="1:11" x14ac:dyDescent="0.2">
      <c r="A40" s="14">
        <v>37</v>
      </c>
      <c r="B40" s="26">
        <v>5066</v>
      </c>
      <c r="C40" s="5" t="str">
        <f>LOOKUP($B40,DONNEES!$A$2:$A$1187,DONNEES!B$2:B$1187)</f>
        <v>TENEY</v>
      </c>
      <c r="D40" s="5" t="str">
        <f>LOOKUP($B40,DONNEES!$A$2:$A$1187,DONNEES!C$2:C$1187)</f>
        <v>JANNE</v>
      </c>
      <c r="E40" s="5" t="str">
        <f>LOOKUP($B40,DONNEES!$A$2:$A$1187,DONNEES!D$2:D$1187)</f>
        <v>GDRE</v>
      </c>
      <c r="F40">
        <v>8</v>
      </c>
      <c r="H40" s="3"/>
      <c r="I40" s="12"/>
    </row>
    <row r="41" spans="1:11" x14ac:dyDescent="0.2">
      <c r="A41" s="14">
        <v>38</v>
      </c>
      <c r="B41" s="26">
        <v>5005</v>
      </c>
      <c r="C41" s="68" t="s">
        <v>1519</v>
      </c>
      <c r="D41" s="68" t="s">
        <v>1520</v>
      </c>
      <c r="E41" s="5" t="str">
        <f>LOOKUP($B41,DONNEES!$A$2:$A$1187,DONNEES!D$2:D$1187)</f>
        <v>ECHO</v>
      </c>
      <c r="F41">
        <v>7</v>
      </c>
      <c r="H41" s="3"/>
      <c r="I41" s="12"/>
    </row>
    <row r="42" spans="1:11" x14ac:dyDescent="0.2">
      <c r="A42" s="14">
        <v>39</v>
      </c>
      <c r="B42" s="26">
        <v>5009</v>
      </c>
      <c r="C42" s="5" t="str">
        <f>LOOKUP($B42,DONNEES!$A$2:$A$1187,DONNEES!B$2:B$1187)</f>
        <v>KESTELOOT</v>
      </c>
      <c r="D42" s="5" t="str">
        <f>LOOKUP($B42,DONNEES!$A$2:$A$1187,DONNEES!C$2:C$1187)</f>
        <v>ELSA</v>
      </c>
      <c r="E42" s="5" t="str">
        <f>LOOKUP($B42,DONNEES!$A$2:$A$1187,DONNEES!D$2:D$1187)</f>
        <v>SAGE</v>
      </c>
      <c r="F42">
        <v>6</v>
      </c>
      <c r="H42" s="3"/>
      <c r="I42" s="12"/>
    </row>
    <row r="43" spans="1:11" x14ac:dyDescent="0.2">
      <c r="A43" s="14">
        <v>40</v>
      </c>
      <c r="B43" s="26">
        <v>5027</v>
      </c>
      <c r="C43" s="5" t="str">
        <f>LOOKUP($B43,DONNEES!$A$2:$A$1187,DONNEES!B$2:B$1187)</f>
        <v>Julemont</v>
      </c>
      <c r="D43" s="5" t="str">
        <f>LOOKUP($B43,DONNEES!$A$2:$A$1187,DONNEES!C$2:C$1187)</f>
        <v>Juwanna</v>
      </c>
      <c r="E43" s="5" t="str">
        <f>LOOKUP($B43,DONNEES!$A$2:$A$1187,DONNEES!D$2:D$1187)</f>
        <v>NODA</v>
      </c>
      <c r="F43">
        <v>5</v>
      </c>
      <c r="H43" s="3"/>
      <c r="I43"/>
    </row>
    <row r="44" spans="1:11" x14ac:dyDescent="0.2">
      <c r="A44" s="14">
        <v>41</v>
      </c>
      <c r="B44" s="26">
        <v>5078</v>
      </c>
      <c r="C44" s="5" t="str">
        <f>LOOKUP($B44,DONNEES!$A$2:$A$1187,DONNEES!B$2:B$1187)</f>
        <v>Mignot</v>
      </c>
      <c r="D44" s="5" t="str">
        <f>LOOKUP($B44,DONNEES!$A$2:$A$1187,DONNEES!C$2:C$1187)</f>
        <v>Valentine</v>
      </c>
      <c r="E44" s="5" t="str">
        <f>LOOKUP($B44,DONNEES!$A$2:$A$1187,DONNEES!D$2:D$1187)</f>
        <v>MARI</v>
      </c>
      <c r="F44">
        <v>4</v>
      </c>
      <c r="I44" s="5"/>
    </row>
    <row r="45" spans="1:11" x14ac:dyDescent="0.2">
      <c r="A45" s="14">
        <v>42</v>
      </c>
      <c r="B45" s="26">
        <v>5039</v>
      </c>
      <c r="C45" s="5" t="str">
        <f>LOOKUP($B45,DONNEES!$A$2:$A$1187,DONNEES!B$2:B$1187)</f>
        <v>Chahbi</v>
      </c>
      <c r="D45" s="5" t="str">
        <f>LOOKUP($B45,DONNEES!$A$2:$A$1187,DONNEES!C$2:C$1187)</f>
        <v>Samia</v>
      </c>
      <c r="E45" s="5" t="str">
        <f>LOOKUP($B45,DONNEES!$A$2:$A$1187,DONNEES!D$2:D$1187)</f>
        <v>NODA</v>
      </c>
      <c r="F45">
        <v>3</v>
      </c>
      <c r="I45" s="3" t="s">
        <v>21</v>
      </c>
      <c r="J45" s="11">
        <f>SUM(J4:J43)</f>
        <v>1053</v>
      </c>
      <c r="K45" s="8">
        <f>SUM(K4:K43)</f>
        <v>98</v>
      </c>
    </row>
    <row r="46" spans="1:11" x14ac:dyDescent="0.2">
      <c r="A46" s="14">
        <v>43</v>
      </c>
      <c r="B46" s="26">
        <v>5089</v>
      </c>
      <c r="C46" s="5" t="str">
        <f>LOOKUP($B46,DONNEES!$A$2:$A$1187,DONNEES!B$2:B$1187)</f>
        <v>Theunissen</v>
      </c>
      <c r="D46" s="5" t="str">
        <f>LOOKUP($B46,DONNEES!$A$2:$A$1187,DONNEES!C$2:C$1187)</f>
        <v>Alix</v>
      </c>
      <c r="E46" s="5" t="str">
        <f>LOOKUP($B46,DONNEES!$A$2:$A$1187,DONNEES!D$2:D$1187)</f>
        <v>BOUL</v>
      </c>
      <c r="F46">
        <v>2</v>
      </c>
      <c r="I46" s="5"/>
    </row>
    <row r="47" spans="1:11" x14ac:dyDescent="0.2">
      <c r="A47" s="14">
        <v>44</v>
      </c>
      <c r="B47" s="26">
        <v>5032</v>
      </c>
      <c r="C47" s="5" t="str">
        <f>LOOKUP($B47,DONNEES!$A$2:$A$1187,DONNEES!B$2:B$1187)</f>
        <v>Leroy</v>
      </c>
      <c r="D47" s="5" t="str">
        <f>LOOKUP($B47,DONNEES!$A$2:$A$1187,DONNEES!C$2:C$1187)</f>
        <v>Juliette</v>
      </c>
      <c r="E47" s="5" t="str">
        <f>LOOKUP($B47,DONNEES!$A$2:$A$1187,DONNEES!D$2:D$1187)</f>
        <v>NODA</v>
      </c>
      <c r="F47">
        <v>1</v>
      </c>
      <c r="I47" s="5"/>
    </row>
    <row r="48" spans="1:11" x14ac:dyDescent="0.2">
      <c r="A48" s="14">
        <v>45</v>
      </c>
      <c r="B48" s="26">
        <v>5103</v>
      </c>
      <c r="C48" s="5" t="str">
        <f>LOOKUP($B48,DONNEES!$A$2:$A$1187,DONNEES!B$2:B$1187)</f>
        <v>Philippe</v>
      </c>
      <c r="D48" s="5" t="str">
        <f>LOOKUP($B48,DONNEES!$A$2:$A$1187,DONNEES!C$2:C$1187)</f>
        <v>Annabelle</v>
      </c>
      <c r="E48" s="5" t="str">
        <f>LOOKUP($B48,DONNEES!$A$2:$A$1187,DONNEES!D$2:D$1187)</f>
        <v>FLER</v>
      </c>
      <c r="F48">
        <v>1</v>
      </c>
      <c r="I48" s="5"/>
    </row>
    <row r="49" spans="1:9" x14ac:dyDescent="0.2">
      <c r="A49" s="14">
        <v>46</v>
      </c>
      <c r="B49" s="26">
        <v>5036</v>
      </c>
      <c r="C49" s="5" t="str">
        <f>LOOKUP($B49,DONNEES!$A$2:$A$1187,DONNEES!B$2:B$1187)</f>
        <v>Morina</v>
      </c>
      <c r="D49" s="5" t="str">
        <f>LOOKUP($B49,DONNEES!$A$2:$A$1187,DONNEES!C$2:C$1187)</f>
        <v>Vlora</v>
      </c>
      <c r="E49" s="5" t="str">
        <f>LOOKUP($B49,DONNEES!$A$2:$A$1187,DONNEES!D$2:D$1187)</f>
        <v>NODA</v>
      </c>
      <c r="F49">
        <v>1</v>
      </c>
      <c r="I49" s="5"/>
    </row>
    <row r="50" spans="1:9" x14ac:dyDescent="0.2">
      <c r="A50" s="14">
        <v>47</v>
      </c>
      <c r="B50" s="26">
        <v>5095</v>
      </c>
      <c r="C50" s="5" t="str">
        <f>LOOKUP($B50,DONNEES!$A$2:$A$1187,DONNEES!B$2:B$1187)</f>
        <v>LEJEUNE</v>
      </c>
      <c r="D50" s="5" t="str">
        <f>LOOKUP($B50,DONNEES!$A$2:$A$1187,DONNEES!C$2:C$1187)</f>
        <v>Emilie</v>
      </c>
      <c r="E50" s="5" t="str">
        <f>LOOKUP($B50,DONNEES!$A$2:$A$1187,DONNEES!D$2:D$1187)</f>
        <v>HEUS</v>
      </c>
      <c r="F50">
        <v>1</v>
      </c>
      <c r="I50" s="5"/>
    </row>
    <row r="51" spans="1:9" x14ac:dyDescent="0.2">
      <c r="A51" s="14">
        <v>48</v>
      </c>
      <c r="B51" s="26">
        <v>5004</v>
      </c>
      <c r="C51" s="5" t="str">
        <f>LOOKUP($B51,DONNEES!$A$2:$A$1187,DONNEES!B$2:B$1187)</f>
        <v>AHRIKA TOUTOUH</v>
      </c>
      <c r="D51" s="5" t="str">
        <f>LOOKUP($B51,DONNEES!$A$2:$A$1187,DONNEES!C$2:C$1187)</f>
        <v>NIHAD</v>
      </c>
      <c r="E51" s="5" t="str">
        <f>LOOKUP($B51,DONNEES!$A$2:$A$1187,DONNEES!D$2:D$1187)</f>
        <v>ECHO</v>
      </c>
      <c r="F51">
        <v>1</v>
      </c>
      <c r="I51" s="5"/>
    </row>
    <row r="52" spans="1:9" x14ac:dyDescent="0.2">
      <c r="A52" s="14">
        <v>49</v>
      </c>
      <c r="B52" s="26">
        <v>5029</v>
      </c>
      <c r="C52" s="5" t="str">
        <f>LOOKUP($B52,DONNEES!$A$2:$A$1187,DONNEES!B$2:B$1187)</f>
        <v>Rjaibi</v>
      </c>
      <c r="D52" s="5" t="str">
        <f>LOOKUP($B52,DONNEES!$A$2:$A$1187,DONNEES!C$2:C$1187)</f>
        <v>Zohra</v>
      </c>
      <c r="E52" s="5" t="str">
        <f>LOOKUP($B52,DONNEES!$A$2:$A$1187,DONNEES!D$2:D$1187)</f>
        <v>NODA</v>
      </c>
      <c r="F52">
        <v>1</v>
      </c>
    </row>
    <row r="53" spans="1:9" x14ac:dyDescent="0.2">
      <c r="A53" s="14">
        <v>50</v>
      </c>
      <c r="B53" s="26">
        <v>5112</v>
      </c>
      <c r="C53" s="5" t="str">
        <f>LOOKUP($B53,DONNEES!$A$2:$A$1187,DONNEES!B$2:B$1187)</f>
        <v>LEVAUX</v>
      </c>
      <c r="D53" s="5" t="str">
        <f>LOOKUP($B53,DONNEES!$A$2:$A$1187,DONNEES!C$2:C$1187)</f>
        <v>MONIKA</v>
      </c>
      <c r="E53" s="5" t="str">
        <f>LOOKUP($B53,DONNEES!$A$2:$A$1187,DONNEES!D$2:D$1187)</f>
        <v>SFX2</v>
      </c>
      <c r="F53">
        <v>1</v>
      </c>
    </row>
    <row r="54" spans="1:9" x14ac:dyDescent="0.2">
      <c r="A54" s="14">
        <v>51</v>
      </c>
      <c r="B54" s="26">
        <v>5091</v>
      </c>
      <c r="C54" s="5" t="str">
        <f>LOOKUP($B54,DONNEES!$A$2:$A$1187,DONNEES!B$2:B$1187)</f>
        <v xml:space="preserve">Dubois </v>
      </c>
      <c r="D54" s="5" t="str">
        <f>LOOKUP($B54,DONNEES!$A$2:$A$1187,DONNEES!C$2:C$1187)</f>
        <v>Maud</v>
      </c>
      <c r="E54" s="5" t="str">
        <f>LOOKUP($B54,DONNEES!$A$2:$A$1187,DONNEES!D$2:D$1187)</f>
        <v>BOUL</v>
      </c>
      <c r="F54">
        <v>1</v>
      </c>
    </row>
    <row r="55" spans="1:9" x14ac:dyDescent="0.2">
      <c r="A55" s="14">
        <v>52</v>
      </c>
      <c r="B55" s="26">
        <v>5106</v>
      </c>
      <c r="C55" s="5" t="str">
        <f>LOOKUP($B55,DONNEES!$A$2:$A$1187,DONNEES!B$2:B$1187)</f>
        <v>BOTTY</v>
      </c>
      <c r="D55" s="5" t="str">
        <f>LOOKUP($B55,DONNEES!$A$2:$A$1187,DONNEES!C$2:C$1187)</f>
        <v>ÉLYSE</v>
      </c>
      <c r="E55" s="5" t="str">
        <f>LOOKUP($B55,DONNEES!$A$2:$A$1187,DONNEES!D$2:D$1187)</f>
        <v>SFX2</v>
      </c>
      <c r="F55">
        <v>1</v>
      </c>
    </row>
    <row r="56" spans="1:9" x14ac:dyDescent="0.2">
      <c r="A56" s="14">
        <v>53</v>
      </c>
      <c r="B56" s="26">
        <v>5090</v>
      </c>
      <c r="C56" s="5" t="str">
        <f>LOOKUP($B56,DONNEES!$A$2:$A$1187,DONNEES!B$2:B$1187)</f>
        <v>Albayrack</v>
      </c>
      <c r="D56" s="5" t="str">
        <f>LOOKUP($B56,DONNEES!$A$2:$A$1187,DONNEES!C$2:C$1187)</f>
        <v>Selen</v>
      </c>
      <c r="E56" s="5" t="str">
        <f>LOOKUP($B56,DONNEES!$A$2:$A$1187,DONNEES!D$2:D$1187)</f>
        <v>BOUL</v>
      </c>
      <c r="F56">
        <v>1</v>
      </c>
    </row>
    <row r="57" spans="1:9" x14ac:dyDescent="0.2">
      <c r="A57" s="14">
        <v>54</v>
      </c>
      <c r="B57" s="26">
        <v>5010</v>
      </c>
      <c r="C57" s="5" t="str">
        <f>LOOKUP($B57,DONNEES!$A$2:$A$1187,DONNEES!B$2:B$1187)</f>
        <v>BENSAAD</v>
      </c>
      <c r="D57" s="5" t="str">
        <f>LOOKUP($B57,DONNEES!$A$2:$A$1187,DONNEES!C$2:C$1187)</f>
        <v>Walae</v>
      </c>
      <c r="E57" s="5" t="str">
        <f>LOOKUP($B57,DONNEES!$A$2:$A$1187,DONNEES!D$2:D$1187)</f>
        <v>VEHO</v>
      </c>
      <c r="F57">
        <v>1</v>
      </c>
    </row>
    <row r="58" spans="1:9" x14ac:dyDescent="0.2">
      <c r="A58" s="14">
        <v>55</v>
      </c>
      <c r="B58" s="26">
        <v>5030</v>
      </c>
      <c r="C58" s="5" t="str">
        <f>LOOKUP($B58,DONNEES!$A$2:$A$1187,DONNEES!B$2:B$1187)</f>
        <v>Rahier</v>
      </c>
      <c r="D58" s="5" t="str">
        <f>LOOKUP($B58,DONNEES!$A$2:$A$1187,DONNEES!C$2:C$1187)</f>
        <v>Charline</v>
      </c>
      <c r="E58" s="5" t="str">
        <f>LOOKUP($B58,DONNEES!$A$2:$A$1187,DONNEES!D$2:D$1187)</f>
        <v>NODA</v>
      </c>
      <c r="F58">
        <v>1</v>
      </c>
    </row>
    <row r="59" spans="1:9" x14ac:dyDescent="0.2">
      <c r="A59" s="14">
        <v>56</v>
      </c>
      <c r="B59" s="26">
        <v>5038</v>
      </c>
      <c r="C59" s="5" t="str">
        <f>LOOKUP($B59,DONNEES!$A$2:$A$1187,DONNEES!B$2:B$1187)</f>
        <v>Daina</v>
      </c>
      <c r="D59" s="5" t="str">
        <f>LOOKUP($B59,DONNEES!$A$2:$A$1187,DONNEES!C$2:C$1187)</f>
        <v>Alexia</v>
      </c>
      <c r="E59" s="5" t="str">
        <f>LOOKUP($B59,DONNEES!$A$2:$A$1187,DONNEES!D$2:D$1187)</f>
        <v>NODA</v>
      </c>
      <c r="F59">
        <v>1</v>
      </c>
    </row>
    <row r="60" spans="1:9" x14ac:dyDescent="0.2">
      <c r="A60" s="14">
        <v>57</v>
      </c>
      <c r="B60" s="26">
        <v>5057</v>
      </c>
      <c r="C60" s="5" t="str">
        <f>LOOKUP($B60,DONNEES!$A$2:$A$1187,DONNEES!B$2:B$1187)</f>
        <v>GILLET</v>
      </c>
      <c r="D60" s="5" t="str">
        <f>LOOKUP($B60,DONNEES!$A$2:$A$1187,DONNEES!C$2:C$1187)</f>
        <v>NORAH</v>
      </c>
      <c r="E60" s="5" t="str">
        <f>LOOKUP($B60,DONNEES!$A$2:$A$1187,DONNEES!D$2:D$1187)</f>
        <v>EFCF</v>
      </c>
      <c r="F60">
        <v>1</v>
      </c>
    </row>
    <row r="61" spans="1:9" x14ac:dyDescent="0.2">
      <c r="A61" s="14">
        <v>58</v>
      </c>
      <c r="B61" s="26">
        <v>5056</v>
      </c>
      <c r="C61" s="5" t="str">
        <f>LOOKUP($B61,DONNEES!$A$2:$A$1187,DONNEES!B$2:B$1187)</f>
        <v>MINY</v>
      </c>
      <c r="D61" s="5" t="str">
        <f>LOOKUP($B61,DONNEES!$A$2:$A$1187,DONNEES!C$2:C$1187)</f>
        <v>ANAIS</v>
      </c>
      <c r="E61" s="5" t="str">
        <f>LOOKUP($B61,DONNEES!$A$2:$A$1187,DONNEES!D$2:D$1187)</f>
        <v>EFCF</v>
      </c>
      <c r="F61">
        <v>1</v>
      </c>
    </row>
    <row r="62" spans="1:9" x14ac:dyDescent="0.2">
      <c r="A62" s="14">
        <v>59</v>
      </c>
      <c r="B62" s="26">
        <v>5041</v>
      </c>
      <c r="C62" s="5" t="str">
        <f>LOOKUP($B62,DONNEES!$A$2:$A$1187,DONNEES!B$2:B$1187)</f>
        <v>Potier</v>
      </c>
      <c r="D62" s="5" t="str">
        <f>LOOKUP($B62,DONNEES!$A$2:$A$1187,DONNEES!C$2:C$1187)</f>
        <v>Kiara</v>
      </c>
      <c r="E62" s="5" t="str">
        <f>LOOKUP($B62,DONNEES!$A$2:$A$1187,DONNEES!D$2:D$1187)</f>
        <v>NODA</v>
      </c>
      <c r="F62">
        <v>1</v>
      </c>
    </row>
    <row r="63" spans="1:9" x14ac:dyDescent="0.2">
      <c r="A63" s="14">
        <v>60</v>
      </c>
      <c r="B63" s="26">
        <v>5102</v>
      </c>
      <c r="C63" s="5" t="str">
        <f>LOOKUP($B63,DONNEES!$A$2:$A$1187,DONNEES!B$2:B$1187)</f>
        <v>Mayon</v>
      </c>
      <c r="D63" s="5" t="str">
        <f>LOOKUP($B63,DONNEES!$A$2:$A$1187,DONNEES!C$2:C$1187)</f>
        <v xml:space="preserve">Maeva </v>
      </c>
      <c r="E63" s="5" t="str">
        <f>LOOKUP($B63,DONNEES!$A$2:$A$1187,DONNEES!D$2:D$1187)</f>
        <v>FLER</v>
      </c>
      <c r="F63">
        <v>1</v>
      </c>
    </row>
    <row r="64" spans="1:9" x14ac:dyDescent="0.2">
      <c r="A64" s="14">
        <v>61</v>
      </c>
      <c r="B64" s="26">
        <v>5101</v>
      </c>
      <c r="C64" s="5" t="str">
        <f>LOOKUP($B64,DONNEES!$A$2:$A$1187,DONNEES!B$2:B$1187)</f>
        <v>FRAIKIN</v>
      </c>
      <c r="D64" s="5" t="str">
        <f>LOOKUP($B64,DONNEES!$A$2:$A$1187,DONNEES!C$2:C$1187)</f>
        <v>Emeline</v>
      </c>
      <c r="E64" s="5" t="str">
        <f>LOOKUP($B64,DONNEES!$A$2:$A$1187,DONNEES!D$2:D$1187)</f>
        <v>FIAC</v>
      </c>
      <c r="F64">
        <v>1</v>
      </c>
    </row>
    <row r="65" spans="1:6" x14ac:dyDescent="0.2">
      <c r="A65" s="14">
        <v>62</v>
      </c>
      <c r="B65" s="26">
        <v>5100</v>
      </c>
      <c r="C65" s="5" t="str">
        <f>LOOKUP($B65,DONNEES!$A$2:$A$1187,DONNEES!B$2:B$1187)</f>
        <v>PESSER</v>
      </c>
      <c r="D65" s="5" t="str">
        <f>LOOKUP($B65,DONNEES!$A$2:$A$1187,DONNEES!C$2:C$1187)</f>
        <v>Priscilla</v>
      </c>
      <c r="E65" s="5" t="str">
        <f>LOOKUP($B65,DONNEES!$A$2:$A$1187,DONNEES!D$2:D$1187)</f>
        <v>FIAC</v>
      </c>
      <c r="F65">
        <v>1</v>
      </c>
    </row>
    <row r="66" spans="1:6" x14ac:dyDescent="0.2">
      <c r="A66" s="14">
        <v>63</v>
      </c>
      <c r="B66" s="26">
        <v>5065</v>
      </c>
      <c r="C66" s="5" t="str">
        <f>LOOKUP($B66,DONNEES!$A$2:$A$1187,DONNEES!B$2:B$1187)</f>
        <v>KLEIN</v>
      </c>
      <c r="D66" s="5" t="str">
        <f>LOOKUP($B66,DONNEES!$A$2:$A$1187,DONNEES!C$2:C$1187)</f>
        <v>AUDE</v>
      </c>
      <c r="E66" s="5" t="str">
        <f>LOOKUP($B66,DONNEES!$A$2:$A$1187,DONNEES!D$2:D$1187)</f>
        <v>GDRE</v>
      </c>
      <c r="F66">
        <v>1</v>
      </c>
    </row>
    <row r="67" spans="1:6" x14ac:dyDescent="0.2">
      <c r="A67" s="14">
        <v>64</v>
      </c>
      <c r="B67" s="26">
        <v>5086</v>
      </c>
      <c r="C67" s="5" t="str">
        <f>LOOKUP($B67,DONNEES!$A$2:$A$1187,DONNEES!B$2:B$1187)</f>
        <v>BOUASSAM</v>
      </c>
      <c r="D67" s="5" t="str">
        <f>LOOKUP($B67,DONNEES!$A$2:$A$1187,DONNEES!C$2:C$1187)</f>
        <v>SOUHAILA</v>
      </c>
      <c r="E67" s="5" t="str">
        <f>LOOKUP($B67,DONNEES!$A$2:$A$1187,DONNEES!D$2:D$1187)</f>
        <v>SFX1</v>
      </c>
      <c r="F67">
        <v>1</v>
      </c>
    </row>
    <row r="68" spans="1:6" x14ac:dyDescent="0.2">
      <c r="A68" s="14">
        <v>65</v>
      </c>
      <c r="C68" s="68" t="s">
        <v>1521</v>
      </c>
      <c r="D68" s="68" t="s">
        <v>1522</v>
      </c>
      <c r="E68" s="68" t="s">
        <v>5</v>
      </c>
      <c r="F68">
        <v>1</v>
      </c>
    </row>
    <row r="69" spans="1:6" x14ac:dyDescent="0.2">
      <c r="A69" s="14">
        <v>66</v>
      </c>
      <c r="B69" s="3">
        <v>5045</v>
      </c>
      <c r="C69" s="5" t="str">
        <f>LOOKUP($B69,DONNEES!$A$2:$A$1187,DONNEES!B$2:B$1187)</f>
        <v>Cuipers</v>
      </c>
      <c r="D69" s="5" t="str">
        <f>LOOKUP($B69,DONNEES!$A$2:$A$1187,DONNEES!C$2:C$1187)</f>
        <v>Julia</v>
      </c>
      <c r="E69" s="5" t="str">
        <f>LOOKUP($B69,DONNEES!$A$2:$A$1187,DONNEES!D$2:D$1187)</f>
        <v>MICH</v>
      </c>
      <c r="F69">
        <v>1</v>
      </c>
    </row>
    <row r="70" spans="1:6" x14ac:dyDescent="0.2">
      <c r="A70" s="14">
        <v>67</v>
      </c>
      <c r="B70" s="3">
        <v>5044</v>
      </c>
      <c r="C70" s="5" t="str">
        <f>LOOKUP($B70,DONNEES!$A$2:$A$1187,DONNEES!B$2:B$1187)</f>
        <v>Lunda Kanda</v>
      </c>
      <c r="D70" s="5" t="str">
        <f>LOOKUP($B70,DONNEES!$A$2:$A$1187,DONNEES!C$2:C$1187)</f>
        <v>Sonia</v>
      </c>
      <c r="E70" s="5" t="str">
        <f>LOOKUP($B70,DONNEES!$A$2:$A$1187,DONNEES!D$2:D$1187)</f>
        <v>MICH</v>
      </c>
      <c r="F70">
        <v>1</v>
      </c>
    </row>
    <row r="71" spans="1:6" x14ac:dyDescent="0.2">
      <c r="A71" s="14">
        <v>68</v>
      </c>
      <c r="B71" s="3">
        <v>5108</v>
      </c>
      <c r="C71" s="5" t="str">
        <f>LOOKUP($B71,DONNEES!$A$2:$A$1187,DONNEES!B$2:B$1187)</f>
        <v>DEVOS</v>
      </c>
      <c r="D71" s="5" t="str">
        <f>LOOKUP($B71,DONNEES!$A$2:$A$1187,DONNEES!C$2:C$1187)</f>
        <v>LUCIE</v>
      </c>
      <c r="E71" s="5" t="str">
        <f>LOOKUP($B71,DONNEES!$A$2:$A$1187,DONNEES!D$2:D$1187)</f>
        <v>SFX2</v>
      </c>
      <c r="F71">
        <v>1</v>
      </c>
    </row>
    <row r="72" spans="1:6" x14ac:dyDescent="0.2">
      <c r="A72" s="14">
        <v>69</v>
      </c>
      <c r="B72" s="3">
        <v>5062</v>
      </c>
      <c r="C72" s="5" t="str">
        <f>LOOKUP($B72,DONNEES!$A$2:$A$1187,DONNEES!B$2:B$1187)</f>
        <v>WERTZ</v>
      </c>
      <c r="D72" s="5" t="str">
        <f>LOOKUP($B72,DONNEES!$A$2:$A$1187,DONNEES!C$2:C$1187)</f>
        <v>GWENAELLE</v>
      </c>
      <c r="E72" s="5" t="str">
        <f>LOOKUP($B72,DONNEES!$A$2:$A$1187,DONNEES!D$2:D$1187)</f>
        <v>EFCF</v>
      </c>
      <c r="F72">
        <v>1</v>
      </c>
    </row>
    <row r="73" spans="1:6" x14ac:dyDescent="0.2">
      <c r="A73" s="14">
        <v>70</v>
      </c>
      <c r="B73" s="3">
        <v>5001</v>
      </c>
      <c r="C73" s="5" t="str">
        <f>LOOKUP($B73,DONNEES!$A$2:$A$1187,DONNEES!B$2:B$1187)</f>
        <v>Bixhain</v>
      </c>
      <c r="D73" s="5" t="str">
        <f>LOOKUP($B73,DONNEES!$A$2:$A$1187,DONNEES!C$2:C$1187)</f>
        <v xml:space="preserve">Elodie </v>
      </c>
      <c r="E73" s="5" t="str">
        <f>LOOKUP($B73,DONNEES!$A$2:$A$1187,DONNEES!D$2:D$1187)</f>
        <v>STEM</v>
      </c>
      <c r="F73">
        <v>1</v>
      </c>
    </row>
    <row r="74" spans="1:6" x14ac:dyDescent="0.2">
      <c r="A74" s="14">
        <v>71</v>
      </c>
      <c r="B74" s="3">
        <v>5085</v>
      </c>
      <c r="C74" s="5" t="str">
        <f>LOOKUP($B74,DONNEES!$A$2:$A$1187,DONNEES!B$2:B$1187)</f>
        <v>MOROU</v>
      </c>
      <c r="D74" s="5" t="str">
        <f>LOOKUP($B74,DONNEES!$A$2:$A$1187,DONNEES!C$2:C$1187)</f>
        <v>TAKIYA</v>
      </c>
      <c r="E74" s="5" t="str">
        <f>LOOKUP($B74,DONNEES!$A$2:$A$1187,DONNEES!D$2:D$1187)</f>
        <v>SFX1</v>
      </c>
      <c r="F74">
        <v>1</v>
      </c>
    </row>
    <row r="75" spans="1:6" x14ac:dyDescent="0.2">
      <c r="A75" s="14">
        <v>72</v>
      </c>
      <c r="B75" s="3">
        <v>5087</v>
      </c>
      <c r="C75" s="5" t="str">
        <f>LOOKUP($B75,DONNEES!$A$2:$A$1187,DONNEES!B$2:B$1187)</f>
        <v>TILKI</v>
      </c>
      <c r="D75" s="5" t="str">
        <f>LOOKUP($B75,DONNEES!$A$2:$A$1187,DONNEES!C$2:C$1187)</f>
        <v>OZLEM</v>
      </c>
      <c r="E75" s="5" t="str">
        <f>LOOKUP($B75,DONNEES!$A$2:$A$1187,DONNEES!D$2:D$1187)</f>
        <v>SFX1</v>
      </c>
      <c r="F75">
        <v>1</v>
      </c>
    </row>
    <row r="76" spans="1:6" x14ac:dyDescent="0.2">
      <c r="A76" s="14">
        <v>73</v>
      </c>
      <c r="B76" s="3">
        <v>5019</v>
      </c>
      <c r="C76" s="5" t="str">
        <f>LOOKUP($B76,DONNEES!$A$2:$A$1187,DONNEES!B$2:B$1187)</f>
        <v>DANTHINNE</v>
      </c>
      <c r="D76" s="5" t="str">
        <f>LOOKUP($B76,DONNEES!$A$2:$A$1187,DONNEES!C$2:C$1187)</f>
        <v>OCEANE</v>
      </c>
      <c r="E76" s="5" t="str">
        <f>LOOKUP($B76,DONNEES!$A$2:$A$1187,DONNEES!D$2:D$1187)</f>
        <v>ESTN</v>
      </c>
      <c r="F76">
        <v>1</v>
      </c>
    </row>
    <row r="77" spans="1:6" x14ac:dyDescent="0.2">
      <c r="A77" s="14">
        <v>74</v>
      </c>
      <c r="C77" s="68" t="s">
        <v>1523</v>
      </c>
      <c r="D77" s="68" t="s">
        <v>1524</v>
      </c>
      <c r="E77" s="68" t="s">
        <v>35</v>
      </c>
      <c r="F77">
        <v>1</v>
      </c>
    </row>
    <row r="78" spans="1:6" x14ac:dyDescent="0.2">
      <c r="A78" s="14">
        <v>75</v>
      </c>
      <c r="B78" s="3">
        <v>5050</v>
      </c>
      <c r="C78" s="5" t="str">
        <f>LOOKUP($B78,DONNEES!$A$2:$A$1187,DONNEES!B$2:B$1187)</f>
        <v>Ouachikh</v>
      </c>
      <c r="D78" s="5" t="str">
        <f>LOOKUP($B78,DONNEES!$A$2:$A$1187,DONNEES!C$2:C$1187)</f>
        <v>Zayneb</v>
      </c>
      <c r="E78" s="5" t="str">
        <f>LOOKUP($B78,DONNEES!$A$2:$A$1187,DONNEES!D$2:D$1187)</f>
        <v>MICH</v>
      </c>
      <c r="F78">
        <v>1</v>
      </c>
    </row>
    <row r="79" spans="1:6" x14ac:dyDescent="0.2">
      <c r="A79" s="14">
        <v>76</v>
      </c>
      <c r="B79" s="3">
        <v>5051</v>
      </c>
      <c r="C79" s="5" t="str">
        <f>LOOKUP($B79,DONNEES!$A$2:$A$1187,DONNEES!B$2:B$1187)</f>
        <v>Toure</v>
      </c>
      <c r="D79" s="5" t="str">
        <f>LOOKUP($B79,DONNEES!$A$2:$A$1187,DONNEES!C$2:C$1187)</f>
        <v>Guiseppina</v>
      </c>
      <c r="E79" s="5" t="str">
        <f>LOOKUP($B79,DONNEES!$A$2:$A$1187,DONNEES!D$2:D$1187)</f>
        <v>MICH</v>
      </c>
      <c r="F79">
        <v>1</v>
      </c>
    </row>
    <row r="80" spans="1:6" x14ac:dyDescent="0.2">
      <c r="A80" s="14">
        <v>77</v>
      </c>
      <c r="B80" s="3">
        <v>5114</v>
      </c>
      <c r="C80" s="5" t="str">
        <f>LOOKUP($B80,DONNEES!$A$2:$A$1187,DONNEES!B$2:B$1187)</f>
        <v>CAPRON</v>
      </c>
      <c r="D80" s="5" t="str">
        <f>LOOKUP($B80,DONNEES!$A$2:$A$1187,DONNEES!C$2:C$1187)</f>
        <v>Amélia</v>
      </c>
      <c r="E80" s="5" t="str">
        <f>LOOKUP($B80,DONNEES!$A$2:$A$1187,DONNEES!D$2:D$1187)</f>
        <v>ECLI</v>
      </c>
      <c r="F80">
        <v>1</v>
      </c>
    </row>
    <row r="81" spans="1:6" x14ac:dyDescent="0.2">
      <c r="A81" s="14">
        <v>78</v>
      </c>
      <c r="B81" s="3">
        <v>5000</v>
      </c>
      <c r="C81" s="5" t="str">
        <f>LOOKUP($B81,DONNEES!$A$2:$A$1187,DONNEES!B$2:B$1187)</f>
        <v>Hick</v>
      </c>
      <c r="D81" s="5" t="str">
        <f>LOOKUP($B81,DONNEES!$A$2:$A$1187,DONNEES!C$2:C$1187)</f>
        <v>Manon</v>
      </c>
      <c r="E81" s="5" t="str">
        <f>LOOKUP($B81,DONNEES!$A$2:$A$1187,DONNEES!D$2:D$1187)</f>
        <v>STEM</v>
      </c>
      <c r="F81">
        <v>1</v>
      </c>
    </row>
    <row r="82" spans="1:6" x14ac:dyDescent="0.2">
      <c r="A82" s="14">
        <v>79</v>
      </c>
      <c r="B82" s="3">
        <v>5003</v>
      </c>
      <c r="C82" s="5" t="str">
        <f>LOOKUP($B82,DONNEES!$A$2:$A$1187,DONNEES!B$2:B$1187)</f>
        <v>Denost</v>
      </c>
      <c r="D82" s="5" t="str">
        <f>LOOKUP($B82,DONNEES!$A$2:$A$1187,DONNEES!C$2:C$1187)</f>
        <v>Soline</v>
      </c>
      <c r="E82" s="5" t="str">
        <f>LOOKUP($B82,DONNEES!$A$2:$A$1187,DONNEES!D$2:D$1187)</f>
        <v>STEM</v>
      </c>
      <c r="F82">
        <v>1</v>
      </c>
    </row>
    <row r="83" spans="1:6" x14ac:dyDescent="0.2">
      <c r="A83" s="14">
        <v>80</v>
      </c>
      <c r="B83" s="3">
        <v>5109</v>
      </c>
      <c r="C83" s="5" t="str">
        <f>LOOKUP($B83,DONNEES!$A$2:$A$1187,DONNEES!B$2:B$1187)</f>
        <v>FAYEN</v>
      </c>
      <c r="D83" s="5" t="str">
        <f>LOOKUP($B83,DONNEES!$A$2:$A$1187,DONNEES!C$2:C$1187)</f>
        <v>MANNOAH</v>
      </c>
      <c r="E83" s="5" t="str">
        <f>LOOKUP($B83,DONNEES!$A$2:$A$1187,DONNEES!D$2:D$1187)</f>
        <v>SFX2</v>
      </c>
      <c r="F83">
        <v>1</v>
      </c>
    </row>
    <row r="84" spans="1:6" x14ac:dyDescent="0.2">
      <c r="A84" s="14">
        <v>81</v>
      </c>
      <c r="B84" s="3">
        <v>5088</v>
      </c>
      <c r="C84" s="5" t="str">
        <f>LOOKUP($B84,DONNEES!$A$2:$A$1187,DONNEES!B$2:B$1187)</f>
        <v>SHERSHNEVA</v>
      </c>
      <c r="D84" s="5" t="str">
        <f>LOOKUP($B84,DONNEES!$A$2:$A$1187,DONNEES!C$2:C$1187)</f>
        <v>SOFIA</v>
      </c>
      <c r="E84" s="5" t="str">
        <f>LOOKUP($B84,DONNEES!$A$2:$A$1187,DONNEES!D$2:D$1187)</f>
        <v>SFX1</v>
      </c>
      <c r="F84">
        <v>1</v>
      </c>
    </row>
    <row r="85" spans="1:6" x14ac:dyDescent="0.2">
      <c r="A85" s="14">
        <v>82</v>
      </c>
      <c r="B85" s="3">
        <v>5082</v>
      </c>
      <c r="C85" s="5" t="str">
        <f>LOOKUP($B85,DONNEES!$A$2:$A$1187,DONNEES!B$2:B$1187)</f>
        <v>AMMARI</v>
      </c>
      <c r="D85" s="5" t="str">
        <f>LOOKUP($B85,DONNEES!$A$2:$A$1187,DONNEES!C$2:C$1187)</f>
        <v>WALAA</v>
      </c>
      <c r="E85" s="5" t="str">
        <f>LOOKUP($B85,DONNEES!$A$2:$A$1187,DONNEES!D$2:D$1187)</f>
        <v>ARV1</v>
      </c>
      <c r="F85">
        <v>1</v>
      </c>
    </row>
    <row r="86" spans="1:6" x14ac:dyDescent="0.2">
      <c r="A86" s="14">
        <v>83</v>
      </c>
      <c r="B86" s="3">
        <v>5035</v>
      </c>
      <c r="C86" s="5" t="str">
        <f>LOOKUP($B86,DONNEES!$A$2:$A$1187,DONNEES!B$2:B$1187)</f>
        <v>Sclavon</v>
      </c>
      <c r="D86" s="5" t="str">
        <f>LOOKUP($B86,DONNEES!$A$2:$A$1187,DONNEES!C$2:C$1187)</f>
        <v>Lisa</v>
      </c>
      <c r="E86" s="5" t="str">
        <f>LOOKUP($B86,DONNEES!$A$2:$A$1187,DONNEES!D$2:D$1187)</f>
        <v>NODA</v>
      </c>
      <c r="F86">
        <v>1</v>
      </c>
    </row>
    <row r="87" spans="1:6" x14ac:dyDescent="0.2">
      <c r="A87" s="14">
        <v>84</v>
      </c>
      <c r="B87" s="3">
        <v>5049</v>
      </c>
      <c r="C87" s="5" t="str">
        <f>LOOKUP($B87,DONNEES!$A$2:$A$1187,DONNEES!B$2:B$1187)</f>
        <v>Kichouh</v>
      </c>
      <c r="D87" s="5" t="str">
        <f>LOOKUP($B87,DONNEES!$A$2:$A$1187,DONNEES!C$2:C$1187)</f>
        <v>Nabila</v>
      </c>
      <c r="E87" s="5" t="str">
        <f>LOOKUP($B87,DONNEES!$A$2:$A$1187,DONNEES!D$2:D$1187)</f>
        <v>MICH</v>
      </c>
      <c r="F87">
        <v>1</v>
      </c>
    </row>
    <row r="88" spans="1:6" x14ac:dyDescent="0.2">
      <c r="A88" s="14">
        <v>85</v>
      </c>
      <c r="B88" s="3">
        <v>5058</v>
      </c>
      <c r="C88" s="5" t="str">
        <f>LOOKUP($B88,DONNEES!$A$2:$A$1187,DONNEES!B$2:B$1187)</f>
        <v>VALLEM</v>
      </c>
      <c r="D88" s="5" t="str">
        <f>LOOKUP($B88,DONNEES!$A$2:$A$1187,DONNEES!C$2:C$1187)</f>
        <v>ELEONORE</v>
      </c>
      <c r="E88" s="5" t="str">
        <f>LOOKUP($B88,DONNEES!$A$2:$A$1187,DONNEES!D$2:D$1187)</f>
        <v>EFCF</v>
      </c>
      <c r="F88">
        <v>1</v>
      </c>
    </row>
    <row r="89" spans="1:6" x14ac:dyDescent="0.2">
      <c r="A89" s="14">
        <v>86</v>
      </c>
      <c r="B89" s="3">
        <v>5079</v>
      </c>
      <c r="C89" s="5" t="str">
        <f>LOOKUP($B89,DONNEES!$A$2:$A$1187,DONNEES!B$2:B$1187)</f>
        <v>DEBRUYNE</v>
      </c>
      <c r="D89" s="5" t="str">
        <f>LOOKUP($B89,DONNEES!$A$2:$A$1187,DONNEES!C$2:C$1187)</f>
        <v>Lara</v>
      </c>
      <c r="E89" s="5" t="str">
        <f>LOOKUP($B89,DONNEES!$A$2:$A$1187,DONNEES!D$2:D$1187)</f>
        <v>ENSI</v>
      </c>
      <c r="F89">
        <v>1</v>
      </c>
    </row>
    <row r="90" spans="1:6" x14ac:dyDescent="0.2">
      <c r="A90" s="14">
        <v>87</v>
      </c>
      <c r="B90" s="3">
        <v>5072</v>
      </c>
      <c r="C90" s="5" t="str">
        <f>LOOKUP($B90,DONNEES!$A$2:$A$1187,DONNEES!B$2:B$1187)</f>
        <v xml:space="preserve">DEMIR </v>
      </c>
      <c r="D90" s="5" t="str">
        <f>LOOKUP($B90,DONNEES!$A$2:$A$1187,DONNEES!C$2:C$1187)</f>
        <v>HALIME</v>
      </c>
      <c r="E90" s="5" t="str">
        <f>LOOKUP($B90,DONNEES!$A$2:$A$1187,DONNEES!D$2:D$1187)</f>
        <v>NORD</v>
      </c>
      <c r="F90">
        <v>1</v>
      </c>
    </row>
    <row r="91" spans="1:6" x14ac:dyDescent="0.2">
      <c r="A91" s="14">
        <v>88</v>
      </c>
      <c r="B91" s="3">
        <v>5093</v>
      </c>
      <c r="C91" s="5" t="str">
        <f>LOOKUP($B91,DONNEES!$A$2:$A$1187,DONNEES!B$2:B$1187)</f>
        <v>BURGEON</v>
      </c>
      <c r="D91" s="5" t="str">
        <f>LOOKUP($B91,DONNEES!$A$2:$A$1187,DONNEES!C$2:C$1187)</f>
        <v>Khadija</v>
      </c>
      <c r="E91" s="5" t="str">
        <f>LOOKUP($B91,DONNEES!$A$2:$A$1187,DONNEES!D$2:D$1187)</f>
        <v>HEUS</v>
      </c>
      <c r="F91">
        <v>1</v>
      </c>
    </row>
    <row r="92" spans="1:6" x14ac:dyDescent="0.2">
      <c r="A92" s="14">
        <v>89</v>
      </c>
      <c r="B92" s="3">
        <v>5061</v>
      </c>
      <c r="C92" s="5" t="str">
        <f>LOOKUP($B92,DONNEES!$A$2:$A$1187,DONNEES!B$2:B$1187)</f>
        <v>GERARD</v>
      </c>
      <c r="D92" s="5" t="str">
        <f>LOOKUP($B92,DONNEES!$A$2:$A$1187,DONNEES!C$2:C$1187)</f>
        <v>LOUISE</v>
      </c>
      <c r="E92" s="5" t="str">
        <f>LOOKUP($B92,DONNEES!$A$2:$A$1187,DONNEES!D$2:D$1187)</f>
        <v>EFCF</v>
      </c>
      <c r="F92">
        <v>1</v>
      </c>
    </row>
    <row r="93" spans="1:6" x14ac:dyDescent="0.2">
      <c r="A93" s="14">
        <v>90</v>
      </c>
      <c r="B93" s="3">
        <v>5105</v>
      </c>
      <c r="C93" s="5" t="str">
        <f>LOOKUP($B93,DONNEES!$A$2:$A$1187,DONNEES!B$2:B$1187)</f>
        <v>Mazzei</v>
      </c>
      <c r="D93" s="5" t="str">
        <f>LOOKUP($B93,DONNEES!$A$2:$A$1187,DONNEES!C$2:C$1187)</f>
        <v>Michaela</v>
      </c>
      <c r="E93" s="5" t="str">
        <f>LOOKUP($B93,DONNEES!$A$2:$A$1187,DONNEES!D$2:D$1187)</f>
        <v>FLER</v>
      </c>
      <c r="F93">
        <v>1</v>
      </c>
    </row>
    <row r="94" spans="1:6" x14ac:dyDescent="0.2">
      <c r="A94" s="14">
        <v>91</v>
      </c>
      <c r="B94" s="3">
        <v>5115</v>
      </c>
      <c r="C94" s="5" t="str">
        <f>LOOKUP($B94,DONNEES!$A$2:$A$1187,DONNEES!B$2:B$1187)</f>
        <v>THECK</v>
      </c>
      <c r="D94" s="5" t="str">
        <f>LOOKUP($B94,DONNEES!$A$2:$A$1187,DONNEES!C$2:C$1187)</f>
        <v>Héloïse</v>
      </c>
      <c r="E94" s="5" t="str">
        <f>LOOKUP($B94,DONNEES!$A$2:$A$1187,DONNEES!D$2:D$1187)</f>
        <v>ECLI</v>
      </c>
      <c r="F94">
        <v>1</v>
      </c>
    </row>
    <row r="95" spans="1:6" x14ac:dyDescent="0.2">
      <c r="A95" s="14">
        <v>92</v>
      </c>
      <c r="B95" s="3">
        <v>5071</v>
      </c>
      <c r="C95" s="5" t="str">
        <f>LOOKUP($B95,DONNEES!$A$2:$A$1187,DONNEES!B$2:B$1187)</f>
        <v xml:space="preserve">GILIS </v>
      </c>
      <c r="D95" s="5" t="str">
        <f>LOOKUP($B95,DONNEES!$A$2:$A$1187,DONNEES!C$2:C$1187)</f>
        <v>OLIVIA</v>
      </c>
      <c r="E95" s="5" t="str">
        <f>LOOKUP($B95,DONNEES!$A$2:$A$1187,DONNEES!D$2:D$1187)</f>
        <v>PTRE</v>
      </c>
      <c r="F95">
        <v>1</v>
      </c>
    </row>
    <row r="96" spans="1:6" x14ac:dyDescent="0.2">
      <c r="A96" s="14">
        <v>93</v>
      </c>
      <c r="B96" s="3">
        <v>5034</v>
      </c>
      <c r="C96" s="5" t="str">
        <f>LOOKUP($B96,DONNEES!$A$2:$A$1187,DONNEES!B$2:B$1187)</f>
        <v>Mounir</v>
      </c>
      <c r="D96" s="5" t="str">
        <f>LOOKUP($B96,DONNEES!$A$2:$A$1187,DONNEES!C$2:C$1187)</f>
        <v>Maria</v>
      </c>
      <c r="E96" s="5" t="str">
        <f>LOOKUP($B96,DONNEES!$A$2:$A$1187,DONNEES!D$2:D$1187)</f>
        <v>NODA</v>
      </c>
      <c r="F96">
        <v>1</v>
      </c>
    </row>
    <row r="97" spans="1:6" x14ac:dyDescent="0.2">
      <c r="A97" s="14">
        <v>94</v>
      </c>
      <c r="B97" s="3">
        <v>5016</v>
      </c>
      <c r="C97" s="5" t="str">
        <f>LOOKUP($B97,DONNEES!$A$2:$A$1187,DONNEES!B$2:B$1187)</f>
        <v>CHARIF</v>
      </c>
      <c r="D97" s="5" t="str">
        <f>LOOKUP($B97,DONNEES!$A$2:$A$1187,DONNEES!C$2:C$1187)</f>
        <v>ALLYAH</v>
      </c>
      <c r="E97" s="5" t="str">
        <f>LOOKUP($B97,DONNEES!$A$2:$A$1187,DONNEES!D$2:D$1187)</f>
        <v>ESTN</v>
      </c>
      <c r="F97">
        <v>1</v>
      </c>
    </row>
    <row r="98" spans="1:6" x14ac:dyDescent="0.2">
      <c r="A98" s="14">
        <v>95</v>
      </c>
      <c r="B98" s="3">
        <v>5113</v>
      </c>
      <c r="C98" s="5" t="str">
        <f>LOOKUP($B98,DONNEES!$A$2:$A$1187,DONNEES!B$2:B$1187)</f>
        <v>MARTUCCI</v>
      </c>
      <c r="D98" s="5" t="str">
        <f>LOOKUP($B98,DONNEES!$A$2:$A$1187,DONNEES!C$2:C$1187)</f>
        <v>CAMILLE</v>
      </c>
      <c r="E98" s="5" t="str">
        <f>LOOKUP($B98,DONNEES!$A$2:$A$1187,DONNEES!D$2:D$1187)</f>
        <v>SFX2</v>
      </c>
      <c r="F98">
        <v>1</v>
      </c>
    </row>
    <row r="99" spans="1:6" x14ac:dyDescent="0.2">
      <c r="A99" s="14">
        <v>96</v>
      </c>
      <c r="B99" s="3">
        <v>5107</v>
      </c>
      <c r="C99" s="5" t="str">
        <f>LOOKUP($B99,DONNEES!$A$2:$A$1187,DONNEES!B$2:B$1187)</f>
        <v>CAPART</v>
      </c>
      <c r="D99" s="5" t="str">
        <f>LOOKUP($B99,DONNEES!$A$2:$A$1187,DONNEES!C$2:C$1187)</f>
        <v>RAPHAELLA</v>
      </c>
      <c r="E99" s="5" t="str">
        <f>LOOKUP($B99,DONNEES!$A$2:$A$1187,DONNEES!D$2:D$1187)</f>
        <v>SFX2</v>
      </c>
      <c r="F99">
        <v>1</v>
      </c>
    </row>
    <row r="100" spans="1:6" x14ac:dyDescent="0.2">
      <c r="A100" s="14">
        <v>97</v>
      </c>
      <c r="B100" s="3">
        <v>5097</v>
      </c>
      <c r="C100" s="5" t="str">
        <f>LOOKUP($B100,DONNEES!$A$2:$A$1187,DONNEES!B$2:B$1187)</f>
        <v>BOURCE</v>
      </c>
      <c r="D100" s="5" t="str">
        <f>LOOKUP($B100,DONNEES!$A$2:$A$1187,DONNEES!C$2:C$1187)</f>
        <v>Laura</v>
      </c>
      <c r="E100" s="5" t="str">
        <f>LOOKUP($B100,DONNEES!$A$2:$A$1187,DONNEES!D$2:D$1187)</f>
        <v>HEUS</v>
      </c>
      <c r="F100">
        <v>1</v>
      </c>
    </row>
    <row r="101" spans="1:6" x14ac:dyDescent="0.2">
      <c r="A101" s="14">
        <v>98</v>
      </c>
      <c r="B101" s="3">
        <v>5048</v>
      </c>
      <c r="C101" s="5" t="str">
        <f>LOOKUP($B101,DONNEES!$A$2:$A$1187,DONNEES!B$2:B$1187)</f>
        <v>Ait Brik</v>
      </c>
      <c r="D101" s="5" t="str">
        <f>LOOKUP($B101,DONNEES!$A$2:$A$1187,DONNEES!C$2:C$1187)</f>
        <v>Sara</v>
      </c>
      <c r="E101" s="5" t="str">
        <f>LOOKUP($B101,DONNEES!$A$2:$A$1187,DONNEES!D$2:D$1187)</f>
        <v>MICH</v>
      </c>
      <c r="F101">
        <v>1</v>
      </c>
    </row>
    <row r="102" spans="1:6" x14ac:dyDescent="0.2">
      <c r="E102" s="5"/>
    </row>
    <row r="103" spans="1:6" x14ac:dyDescent="0.2">
      <c r="E103" s="5"/>
    </row>
    <row r="104" spans="1:6" x14ac:dyDescent="0.2">
      <c r="E104" s="5"/>
    </row>
    <row r="105" spans="1:6" x14ac:dyDescent="0.2">
      <c r="E105" s="5"/>
    </row>
    <row r="106" spans="1:6" x14ac:dyDescent="0.2">
      <c r="E106" s="5"/>
    </row>
    <row r="107" spans="1:6" x14ac:dyDescent="0.2">
      <c r="E107" s="5"/>
    </row>
    <row r="108" spans="1:6" x14ac:dyDescent="0.2">
      <c r="E108" s="5"/>
    </row>
    <row r="109" spans="1:6" x14ac:dyDescent="0.2">
      <c r="E109" s="5"/>
    </row>
    <row r="110" spans="1:6" x14ac:dyDescent="0.2">
      <c r="E110" s="5"/>
    </row>
    <row r="111" spans="1:6" x14ac:dyDescent="0.2">
      <c r="E111" s="5"/>
    </row>
    <row r="112" spans="1:6" x14ac:dyDescent="0.2">
      <c r="E112" s="5"/>
    </row>
    <row r="113" spans="5:5" x14ac:dyDescent="0.2">
      <c r="E113" s="5"/>
    </row>
    <row r="114" spans="5:5" x14ac:dyDescent="0.2">
      <c r="E114" s="5"/>
    </row>
    <row r="115" spans="5:5" x14ac:dyDescent="0.2">
      <c r="E115" s="5"/>
    </row>
    <row r="116" spans="5:5" x14ac:dyDescent="0.2">
      <c r="E116" s="5"/>
    </row>
    <row r="117" spans="5:5" x14ac:dyDescent="0.2">
      <c r="E117" s="5"/>
    </row>
    <row r="118" spans="5:5" x14ac:dyDescent="0.2">
      <c r="E118" s="5"/>
    </row>
    <row r="119" spans="5:5" x14ac:dyDescent="0.2">
      <c r="E119" s="5"/>
    </row>
    <row r="120" spans="5:5" x14ac:dyDescent="0.2">
      <c r="E120" s="5"/>
    </row>
    <row r="121" spans="5:5" x14ac:dyDescent="0.2">
      <c r="E121" s="5"/>
    </row>
    <row r="122" spans="5:5" x14ac:dyDescent="0.2">
      <c r="E122" s="5"/>
    </row>
    <row r="123" spans="5:5" x14ac:dyDescent="0.2">
      <c r="E123" s="5"/>
    </row>
    <row r="124" spans="5:5" x14ac:dyDescent="0.2">
      <c r="E124" s="5"/>
    </row>
    <row r="125" spans="5:5" x14ac:dyDescent="0.2">
      <c r="E125" s="5"/>
    </row>
    <row r="126" spans="5:5" x14ac:dyDescent="0.2">
      <c r="E126" s="5"/>
    </row>
    <row r="127" spans="5:5" x14ac:dyDescent="0.2">
      <c r="E127" s="5"/>
    </row>
    <row r="128" spans="5:5" x14ac:dyDescent="0.2">
      <c r="E128" s="5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  <row r="136" spans="5:5" x14ac:dyDescent="0.2">
      <c r="E136" s="5"/>
    </row>
    <row r="137" spans="5:5" x14ac:dyDescent="0.2">
      <c r="E137" s="5"/>
    </row>
    <row r="138" spans="5:5" x14ac:dyDescent="0.2">
      <c r="E138" s="5"/>
    </row>
    <row r="139" spans="5:5" x14ac:dyDescent="0.2">
      <c r="E139" s="5"/>
    </row>
    <row r="140" spans="5:5" x14ac:dyDescent="0.2">
      <c r="E140" s="5"/>
    </row>
    <row r="141" spans="5:5" x14ac:dyDescent="0.2">
      <c r="E141" s="5"/>
    </row>
    <row r="142" spans="5:5" x14ac:dyDescent="0.2">
      <c r="E142" s="5"/>
    </row>
    <row r="143" spans="5:5" x14ac:dyDescent="0.2">
      <c r="E143" s="5"/>
    </row>
    <row r="144" spans="5:5" x14ac:dyDescent="0.2">
      <c r="E144" s="5"/>
    </row>
    <row r="145" spans="5:5" x14ac:dyDescent="0.2">
      <c r="E145" s="5"/>
    </row>
    <row r="146" spans="5:5" x14ac:dyDescent="0.2">
      <c r="E146" s="5"/>
    </row>
    <row r="147" spans="5:5" x14ac:dyDescent="0.2">
      <c r="E147" s="5"/>
    </row>
    <row r="148" spans="5:5" x14ac:dyDescent="0.2">
      <c r="E148" s="5"/>
    </row>
    <row r="149" spans="5:5" x14ac:dyDescent="0.2">
      <c r="E149" s="5"/>
    </row>
    <row r="150" spans="5:5" x14ac:dyDescent="0.2">
      <c r="E150" s="5"/>
    </row>
    <row r="151" spans="5:5" x14ac:dyDescent="0.2">
      <c r="E151" s="5"/>
    </row>
    <row r="152" spans="5:5" x14ac:dyDescent="0.2">
      <c r="E152" s="5"/>
    </row>
    <row r="153" spans="5:5" x14ac:dyDescent="0.2">
      <c r="E153" s="5"/>
    </row>
    <row r="154" spans="5:5" x14ac:dyDescent="0.2">
      <c r="E154" s="5"/>
    </row>
    <row r="155" spans="5:5" x14ac:dyDescent="0.2">
      <c r="E155" s="5"/>
    </row>
    <row r="156" spans="5:5" x14ac:dyDescent="0.2">
      <c r="E156" s="5"/>
    </row>
    <row r="157" spans="5:5" x14ac:dyDescent="0.2">
      <c r="E157" s="5"/>
    </row>
    <row r="158" spans="5:5" x14ac:dyDescent="0.2">
      <c r="E158" s="5"/>
    </row>
    <row r="159" spans="5:5" x14ac:dyDescent="0.2">
      <c r="E159" s="5"/>
    </row>
    <row r="160" spans="5:5" x14ac:dyDescent="0.2">
      <c r="E160" s="5"/>
    </row>
    <row r="161" spans="5:5" x14ac:dyDescent="0.2">
      <c r="E161" s="5"/>
    </row>
    <row r="162" spans="5:5" x14ac:dyDescent="0.2">
      <c r="E162" s="5"/>
    </row>
    <row r="163" spans="5:5" x14ac:dyDescent="0.2">
      <c r="E163" s="5"/>
    </row>
    <row r="164" spans="5:5" x14ac:dyDescent="0.2">
      <c r="E164" s="5"/>
    </row>
    <row r="165" spans="5:5" x14ac:dyDescent="0.2">
      <c r="E165" s="5"/>
    </row>
    <row r="166" spans="5:5" x14ac:dyDescent="0.2">
      <c r="E166" s="5"/>
    </row>
    <row r="167" spans="5:5" x14ac:dyDescent="0.2">
      <c r="E167" s="5"/>
    </row>
    <row r="168" spans="5:5" x14ac:dyDescent="0.2">
      <c r="E168" s="5"/>
    </row>
    <row r="169" spans="5:5" x14ac:dyDescent="0.2">
      <c r="E169" s="5"/>
    </row>
    <row r="170" spans="5:5" x14ac:dyDescent="0.2">
      <c r="E170" s="5"/>
    </row>
    <row r="171" spans="5:5" x14ac:dyDescent="0.2">
      <c r="E171" s="5"/>
    </row>
    <row r="172" spans="5:5" x14ac:dyDescent="0.2">
      <c r="E172" s="5"/>
    </row>
    <row r="173" spans="5:5" x14ac:dyDescent="0.2">
      <c r="E173" s="5"/>
    </row>
    <row r="174" spans="5:5" x14ac:dyDescent="0.2">
      <c r="E174" s="5"/>
    </row>
    <row r="175" spans="5:5" x14ac:dyDescent="0.2">
      <c r="E175" s="5"/>
    </row>
    <row r="176" spans="5:5" x14ac:dyDescent="0.2">
      <c r="E176" s="5"/>
    </row>
    <row r="177" spans="5:5" x14ac:dyDescent="0.2">
      <c r="E177" s="5"/>
    </row>
    <row r="178" spans="5:5" x14ac:dyDescent="0.2">
      <c r="E178" s="5"/>
    </row>
    <row r="179" spans="5:5" x14ac:dyDescent="0.2">
      <c r="E179" s="5"/>
    </row>
    <row r="180" spans="5:5" x14ac:dyDescent="0.2">
      <c r="E180" s="5"/>
    </row>
    <row r="181" spans="5:5" x14ac:dyDescent="0.2">
      <c r="E181" s="5"/>
    </row>
    <row r="182" spans="5:5" x14ac:dyDescent="0.2">
      <c r="E182" s="5"/>
    </row>
    <row r="183" spans="5:5" x14ac:dyDescent="0.2">
      <c r="E183" s="5"/>
    </row>
    <row r="184" spans="5:5" x14ac:dyDescent="0.2">
      <c r="E184" s="5"/>
    </row>
    <row r="185" spans="5:5" x14ac:dyDescent="0.2">
      <c r="E185" s="5"/>
    </row>
    <row r="186" spans="5:5" x14ac:dyDescent="0.2">
      <c r="E186" s="5"/>
    </row>
    <row r="187" spans="5:5" x14ac:dyDescent="0.2">
      <c r="E187" s="5"/>
    </row>
    <row r="188" spans="5:5" x14ac:dyDescent="0.2">
      <c r="E188" s="5"/>
    </row>
    <row r="189" spans="5:5" x14ac:dyDescent="0.2">
      <c r="E189" s="5"/>
    </row>
    <row r="190" spans="5:5" x14ac:dyDescent="0.2">
      <c r="E190" s="5"/>
    </row>
    <row r="191" spans="5:5" x14ac:dyDescent="0.2">
      <c r="E191" s="5"/>
    </row>
    <row r="192" spans="5:5" x14ac:dyDescent="0.2">
      <c r="E192" s="5"/>
    </row>
    <row r="193" spans="5:5" x14ac:dyDescent="0.2">
      <c r="E193" s="5"/>
    </row>
    <row r="194" spans="5:5" x14ac:dyDescent="0.2">
      <c r="E194" s="5"/>
    </row>
    <row r="195" spans="5:5" x14ac:dyDescent="0.2">
      <c r="E195" s="5"/>
    </row>
    <row r="196" spans="5:5" x14ac:dyDescent="0.2">
      <c r="E196" s="5"/>
    </row>
    <row r="197" spans="5:5" x14ac:dyDescent="0.2">
      <c r="E197" s="5"/>
    </row>
    <row r="198" spans="5:5" x14ac:dyDescent="0.2">
      <c r="E198" s="5"/>
    </row>
    <row r="199" spans="5:5" x14ac:dyDescent="0.2">
      <c r="E199" s="5"/>
    </row>
    <row r="200" spans="5:5" x14ac:dyDescent="0.2">
      <c r="E200" s="5"/>
    </row>
  </sheetData>
  <phoneticPr fontId="0" type="noConversion"/>
  <pageMargins left="0.61" right="0.41" top="0.83" bottom="0.53" header="0.28999999999999998" footer="0.27"/>
  <pageSetup paperSize="9" scale="90" fitToHeight="2" orientation="portrait" horizontalDpi="4294967293" r:id="rId1"/>
  <headerFooter alignWithMargins="0">
    <oddHeader xml:space="preserve">&amp;C&amp;16PETIT JOGGING DES JEUNES DE LA VILLE DE VERVIERS.&amp;10
&amp;12 17/06/2017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showGridLines="0" zoomScaleNormal="100" workbookViewId="0"/>
  </sheetViews>
  <sheetFormatPr baseColWidth="10" defaultRowHeight="12.75" x14ac:dyDescent="0.2"/>
  <cols>
    <col min="1" max="1" width="6.7109375" style="14" customWidth="1"/>
    <col min="2" max="2" width="16.5703125" style="15" customWidth="1"/>
    <col min="3" max="3" width="29.28515625" style="5" customWidth="1"/>
    <col min="4" max="4" width="14.5703125" style="5" customWidth="1"/>
    <col min="5" max="5" width="9.85546875" customWidth="1"/>
    <col min="6" max="6" width="8.42578125" customWidth="1"/>
    <col min="7" max="7" width="31.5703125" customWidth="1"/>
    <col min="8" max="8" width="8.42578125" customWidth="1"/>
    <col min="9" max="9" width="9.28515625" style="3" customWidth="1"/>
    <col min="10" max="10" width="10" style="3" customWidth="1"/>
    <col min="11" max="12" width="11.42578125" style="3"/>
  </cols>
  <sheetData>
    <row r="1" spans="1:13" ht="18" x14ac:dyDescent="0.25">
      <c r="C1" s="23" t="s">
        <v>207</v>
      </c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J2" s="4"/>
    </row>
    <row r="3" spans="1:13" s="5" customFormat="1" x14ac:dyDescent="0.2">
      <c r="A3" s="6" t="s">
        <v>53</v>
      </c>
      <c r="B3" s="7" t="s">
        <v>54</v>
      </c>
      <c r="C3" s="7" t="s">
        <v>0</v>
      </c>
      <c r="D3" s="7" t="s">
        <v>1</v>
      </c>
      <c r="E3" s="7" t="s">
        <v>2</v>
      </c>
      <c r="F3" s="7" t="s">
        <v>9</v>
      </c>
      <c r="G3" s="10"/>
      <c r="I3" s="5" t="s">
        <v>49</v>
      </c>
      <c r="J3" s="13" t="s">
        <v>49</v>
      </c>
    </row>
    <row r="4" spans="1:13" x14ac:dyDescent="0.2">
      <c r="A4" s="14">
        <v>1</v>
      </c>
      <c r="B4" s="3">
        <v>7037</v>
      </c>
      <c r="C4" s="5" t="str">
        <f>LOOKUP($B4,DONNEES!$A$2:$A$1187,DONNEES!B$2:B$1187)</f>
        <v>YLIEFF</v>
      </c>
      <c r="D4" s="5" t="str">
        <f>LOOKUP($B4,DONNEES!$A$2:$A$1187,DONNEES!C$2:C$1187)</f>
        <v>FANNY</v>
      </c>
      <c r="E4" s="5" t="str">
        <f>LOOKUP($B4,DONNEES!$A$2:$A$1187,DONNEES!D$2:D$1187)</f>
        <v>EFCF</v>
      </c>
      <c r="F4">
        <v>50</v>
      </c>
      <c r="H4" s="3">
        <v>1</v>
      </c>
      <c r="I4" t="s">
        <v>38</v>
      </c>
      <c r="J4" s="3">
        <f t="shared" ref="J4:J28" si="0">SUMIF(E$4:E$200,I4,F$4:F$200)</f>
        <v>0</v>
      </c>
      <c r="K4" s="3">
        <f t="shared" ref="K4:K28" si="1">COUNTIF(E$4:E$190,I4)</f>
        <v>0</v>
      </c>
    </row>
    <row r="5" spans="1:13" x14ac:dyDescent="0.2">
      <c r="A5" s="14">
        <v>2</v>
      </c>
      <c r="B5" s="3">
        <v>7064</v>
      </c>
      <c r="C5" s="5" t="str">
        <f>LOOKUP($B5,DONNEES!$A$2:$A$1187,DONNEES!B$2:B$1187)</f>
        <v>Pauly</v>
      </c>
      <c r="D5" s="5" t="str">
        <f>LOOKUP($B5,DONNEES!$A$2:$A$1187,DONNEES!C$2:C$1187)</f>
        <v>Shirel</v>
      </c>
      <c r="E5" s="5" t="str">
        <f>LOOKUP($B5,DONNEES!$A$2:$A$1187,DONNEES!D$2:D$1187)</f>
        <v>BOUL</v>
      </c>
      <c r="F5">
        <v>45</v>
      </c>
      <c r="H5" s="3">
        <v>2</v>
      </c>
      <c r="I5" s="24" t="s">
        <v>3</v>
      </c>
      <c r="J5" s="3">
        <f t="shared" si="0"/>
        <v>1</v>
      </c>
      <c r="K5" s="3">
        <f t="shared" si="1"/>
        <v>1</v>
      </c>
      <c r="L5" s="7"/>
    </row>
    <row r="6" spans="1:13" x14ac:dyDescent="0.2">
      <c r="A6" s="14">
        <v>3</v>
      </c>
      <c r="B6" s="3">
        <v>7065</v>
      </c>
      <c r="C6" s="5" t="str">
        <f>LOOKUP($B6,DONNEES!$A$2:$A$1187,DONNEES!B$2:B$1187)</f>
        <v xml:space="preserve">Desama </v>
      </c>
      <c r="D6" s="5" t="str">
        <f>LOOKUP($B6,DONNEES!$A$2:$A$1187,DONNEES!C$2:C$1187)</f>
        <v>Clara</v>
      </c>
      <c r="E6" s="5" t="str">
        <f>LOOKUP($B6,DONNEES!$A$2:$A$1187,DONNEES!D$2:D$1187)</f>
        <v>BOUL</v>
      </c>
      <c r="F6">
        <v>43</v>
      </c>
      <c r="H6" s="3">
        <v>3</v>
      </c>
      <c r="I6" s="24" t="s">
        <v>32</v>
      </c>
      <c r="J6" s="3">
        <f t="shared" si="0"/>
        <v>94</v>
      </c>
      <c r="K6" s="3">
        <f t="shared" si="1"/>
        <v>5</v>
      </c>
    </row>
    <row r="7" spans="1:13" x14ac:dyDescent="0.2">
      <c r="A7" s="14">
        <v>4</v>
      </c>
      <c r="B7" s="3">
        <v>7000</v>
      </c>
      <c r="C7" s="5" t="str">
        <f>LOOKUP($B7,DONNEES!$A$2:$A$1187,DONNEES!B$2:B$1187)</f>
        <v>Ledent</v>
      </c>
      <c r="D7" s="5" t="str">
        <f>LOOKUP($B7,DONNEES!$A$2:$A$1187,DONNEES!C$2:C$1187)</f>
        <v>Joanne</v>
      </c>
      <c r="E7" s="5" t="str">
        <f>LOOKUP($B7,DONNEES!$A$2:$A$1187,DONNEES!D$2:D$1187)</f>
        <v>STEM</v>
      </c>
      <c r="F7">
        <v>41</v>
      </c>
      <c r="H7" s="3">
        <v>4</v>
      </c>
      <c r="I7" s="24" t="s">
        <v>35</v>
      </c>
      <c r="J7" s="3">
        <f t="shared" si="0"/>
        <v>132</v>
      </c>
      <c r="K7" s="3">
        <f t="shared" si="1"/>
        <v>7</v>
      </c>
    </row>
    <row r="8" spans="1:13" x14ac:dyDescent="0.2">
      <c r="A8" s="14">
        <v>5</v>
      </c>
      <c r="B8" s="3">
        <v>7062</v>
      </c>
      <c r="C8" s="5" t="str">
        <f>LOOKUP($B8,DONNEES!$A$2:$A$1187,DONNEES!B$2:B$1187)</f>
        <v>El Berri</v>
      </c>
      <c r="D8" s="5" t="str">
        <f>LOOKUP($B8,DONNEES!$A$2:$A$1187,DONNEES!C$2:C$1187)</f>
        <v>Myriam</v>
      </c>
      <c r="E8" s="5" t="str">
        <f>LOOKUP($B8,DONNEES!$A$2:$A$1187,DONNEES!D$2:D$1187)</f>
        <v>BOUL</v>
      </c>
      <c r="F8">
        <v>40</v>
      </c>
      <c r="H8" s="3">
        <v>5</v>
      </c>
      <c r="I8" s="25" t="s">
        <v>500</v>
      </c>
      <c r="J8" s="3">
        <f t="shared" si="0"/>
        <v>0</v>
      </c>
      <c r="K8" s="3">
        <f t="shared" si="1"/>
        <v>0</v>
      </c>
    </row>
    <row r="9" spans="1:13" x14ac:dyDescent="0.2">
      <c r="A9" s="14">
        <v>6</v>
      </c>
      <c r="B9" s="3">
        <v>7080</v>
      </c>
      <c r="C9" s="5" t="str">
        <f>LOOKUP($B9,DONNEES!$A$2:$A$1187,DONNEES!B$2:B$1187)</f>
        <v>CHAPELIER</v>
      </c>
      <c r="D9" s="5" t="str">
        <f>LOOKUP($B9,DONNEES!$A$2:$A$1187,DONNEES!C$2:C$1187)</f>
        <v>EMMA</v>
      </c>
      <c r="E9" s="5" t="str">
        <f>LOOKUP($B9,DONNEES!$A$2:$A$1187,DONNEES!D$2:D$1187)</f>
        <v>SFX2</v>
      </c>
      <c r="F9">
        <v>39</v>
      </c>
      <c r="H9" s="3">
        <v>6</v>
      </c>
      <c r="I9" s="25" t="s">
        <v>43</v>
      </c>
      <c r="J9" s="3">
        <f t="shared" si="0"/>
        <v>0</v>
      </c>
      <c r="K9" s="3">
        <f t="shared" si="1"/>
        <v>0</v>
      </c>
    </row>
    <row r="10" spans="1:13" x14ac:dyDescent="0.2">
      <c r="A10" s="14">
        <v>7</v>
      </c>
      <c r="B10" s="3">
        <v>7074</v>
      </c>
      <c r="C10" s="5" t="str">
        <f>LOOKUP($B10,DONNEES!$A$2:$A$1187,DONNEES!B$2:B$1187)</f>
        <v>PHILIPPART</v>
      </c>
      <c r="D10" s="5" t="str">
        <f>LOOKUP($B10,DONNEES!$A$2:$A$1187,DONNEES!C$2:C$1187)</f>
        <v>FELICIE</v>
      </c>
      <c r="E10" s="5" t="str">
        <f>LOOKUP($B10,DONNEES!$A$2:$A$1187,DONNEES!D$2:D$1187)</f>
        <v>AUBE</v>
      </c>
      <c r="F10">
        <v>38</v>
      </c>
      <c r="H10" s="3">
        <v>7</v>
      </c>
      <c r="I10" s="25" t="s">
        <v>883</v>
      </c>
      <c r="J10" s="3">
        <f t="shared" si="0"/>
        <v>0</v>
      </c>
      <c r="K10" s="3">
        <f t="shared" si="1"/>
        <v>0</v>
      </c>
    </row>
    <row r="11" spans="1:13" x14ac:dyDescent="0.2">
      <c r="A11" s="14">
        <v>8</v>
      </c>
      <c r="B11" s="3">
        <v>7081</v>
      </c>
      <c r="C11" s="5" t="str">
        <f>LOOKUP($B11,DONNEES!$A$2:$A$1187,DONNEES!B$2:B$1187)</f>
        <v>COLSON</v>
      </c>
      <c r="D11" s="5" t="str">
        <f>LOOKUP($B11,DONNEES!$A$2:$A$1187,DONNEES!C$2:C$1187)</f>
        <v>GABRIELLE</v>
      </c>
      <c r="E11" s="5" t="str">
        <f>LOOKUP($B11,DONNEES!$A$2:$A$1187,DONNEES!D$2:D$1187)</f>
        <v>SFX2</v>
      </c>
      <c r="F11">
        <v>37</v>
      </c>
      <c r="H11" s="3">
        <v>8</v>
      </c>
      <c r="I11" s="25" t="s">
        <v>59</v>
      </c>
      <c r="J11" s="3">
        <f t="shared" si="0"/>
        <v>0</v>
      </c>
      <c r="K11" s="3">
        <f t="shared" si="1"/>
        <v>0</v>
      </c>
    </row>
    <row r="12" spans="1:13" x14ac:dyDescent="0.2">
      <c r="A12" s="14">
        <v>9</v>
      </c>
      <c r="B12" s="3">
        <v>7075</v>
      </c>
      <c r="C12" s="5" t="str">
        <f>LOOKUP($B12,DONNEES!$A$2:$A$1187,DONNEES!B$2:B$1187)</f>
        <v>PAUMEN</v>
      </c>
      <c r="D12" s="5" t="str">
        <f>LOOKUP($B12,DONNEES!$A$2:$A$1187,DONNEES!C$2:C$1187)</f>
        <v>NELL</v>
      </c>
      <c r="E12" s="5" t="str">
        <f>LOOKUP($B12,DONNEES!$A$2:$A$1187,DONNEES!D$2:D$1187)</f>
        <v>AUBE</v>
      </c>
      <c r="F12">
        <v>36</v>
      </c>
      <c r="H12" s="3">
        <v>9</v>
      </c>
      <c r="I12" s="25" t="s">
        <v>29</v>
      </c>
      <c r="J12" s="3">
        <f t="shared" si="0"/>
        <v>0</v>
      </c>
      <c r="K12" s="3">
        <f t="shared" si="1"/>
        <v>0</v>
      </c>
    </row>
    <row r="13" spans="1:13" x14ac:dyDescent="0.2">
      <c r="A13" s="14">
        <v>10</v>
      </c>
      <c r="C13" s="68" t="s">
        <v>943</v>
      </c>
      <c r="D13" s="68" t="s">
        <v>1528</v>
      </c>
      <c r="E13" s="68" t="s">
        <v>5</v>
      </c>
      <c r="F13">
        <v>35</v>
      </c>
      <c r="H13" s="3">
        <v>10</v>
      </c>
      <c r="I13" s="25" t="s">
        <v>13</v>
      </c>
      <c r="J13" s="3">
        <f t="shared" si="0"/>
        <v>0</v>
      </c>
      <c r="K13" s="3">
        <f t="shared" si="1"/>
        <v>0</v>
      </c>
    </row>
    <row r="14" spans="1:13" x14ac:dyDescent="0.2">
      <c r="A14" s="14">
        <v>11</v>
      </c>
      <c r="B14" s="3">
        <v>7029</v>
      </c>
      <c r="C14" s="5" t="str">
        <f>LOOKUP($B14,DONNEES!$A$2:$A$1187,DONNEES!B$2:B$1187)</f>
        <v>Lesoin</v>
      </c>
      <c r="D14" s="5" t="str">
        <f>LOOKUP($B14,DONNEES!$A$2:$A$1187,DONNEES!C$2:C$1187)</f>
        <v>Yelin</v>
      </c>
      <c r="E14" s="5" t="str">
        <f>LOOKUP($B14,DONNEES!$A$2:$A$1187,DONNEES!D$2:D$1187)</f>
        <v>NODA</v>
      </c>
      <c r="F14">
        <v>34</v>
      </c>
      <c r="H14" s="3">
        <v>11</v>
      </c>
      <c r="I14" s="25" t="s">
        <v>14</v>
      </c>
      <c r="J14" s="3">
        <f t="shared" si="0"/>
        <v>3</v>
      </c>
      <c r="K14" s="3">
        <f t="shared" si="1"/>
        <v>3</v>
      </c>
    </row>
    <row r="15" spans="1:13" x14ac:dyDescent="0.2">
      <c r="A15" s="14">
        <v>12</v>
      </c>
      <c r="B15" s="3">
        <v>7049</v>
      </c>
      <c r="C15" s="5" t="str">
        <f>LOOKUP($B15,DONNEES!$A$2:$A$1187,DONNEES!B$2:B$1187)</f>
        <v>Hardy</v>
      </c>
      <c r="D15" s="5" t="str">
        <f>LOOKUP($B15,DONNEES!$A$2:$A$1187,DONNEES!C$2:C$1187)</f>
        <v>Marie</v>
      </c>
      <c r="E15" s="5" t="str">
        <f>LOOKUP($B15,DONNEES!$A$2:$A$1187,DONNEES!D$2:D$1187)</f>
        <v>MARI</v>
      </c>
      <c r="F15">
        <v>33</v>
      </c>
      <c r="H15" s="3">
        <v>12</v>
      </c>
      <c r="I15" s="25" t="s">
        <v>28</v>
      </c>
      <c r="J15" s="3">
        <f t="shared" si="0"/>
        <v>94</v>
      </c>
      <c r="K15" s="3">
        <f t="shared" si="1"/>
        <v>7</v>
      </c>
    </row>
    <row r="16" spans="1:13" x14ac:dyDescent="0.2">
      <c r="A16" s="14">
        <v>13</v>
      </c>
      <c r="B16" s="3">
        <v>7025</v>
      </c>
      <c r="C16" s="5" t="str">
        <f>LOOKUP($B16,DONNEES!$A$2:$A$1187,DONNEES!B$2:B$1187)</f>
        <v xml:space="preserve">Horward </v>
      </c>
      <c r="D16" s="5" t="str">
        <f>LOOKUP($B16,DONNEES!$A$2:$A$1187,DONNEES!C$2:C$1187)</f>
        <v>Line</v>
      </c>
      <c r="E16" s="5" t="str">
        <f>LOOKUP($B16,DONNEES!$A$2:$A$1187,DONNEES!D$2:D$1187)</f>
        <v>NODA</v>
      </c>
      <c r="F16">
        <v>32</v>
      </c>
      <c r="H16" s="3">
        <v>13</v>
      </c>
      <c r="I16" s="25" t="s">
        <v>42</v>
      </c>
      <c r="J16" s="3">
        <f t="shared" si="0"/>
        <v>0</v>
      </c>
      <c r="K16" s="3">
        <f t="shared" si="1"/>
        <v>0</v>
      </c>
    </row>
    <row r="17" spans="1:11" x14ac:dyDescent="0.2">
      <c r="A17" s="14">
        <v>14</v>
      </c>
      <c r="B17" s="3">
        <v>7044</v>
      </c>
      <c r="C17" s="5" t="str">
        <f>LOOKUP($B17,DONNEES!$A$2:$A$1187,DONNEES!B$2:B$1187)</f>
        <v>HERVERS</v>
      </c>
      <c r="D17" s="5" t="str">
        <f>LOOKUP($B17,DONNEES!$A$2:$A$1187,DONNEES!C$2:C$1187)</f>
        <v>ANNE-LAURE</v>
      </c>
      <c r="E17" s="5" t="str">
        <f>LOOKUP($B17,DONNEES!$A$2:$A$1187,DONNEES!D$2:D$1187)</f>
        <v>GDRE</v>
      </c>
      <c r="F17">
        <v>31</v>
      </c>
      <c r="H17" s="3">
        <v>14</v>
      </c>
      <c r="I17" s="25" t="s">
        <v>34</v>
      </c>
      <c r="J17" s="3">
        <f t="shared" si="0"/>
        <v>36</v>
      </c>
      <c r="K17" s="3">
        <f t="shared" si="1"/>
        <v>3</v>
      </c>
    </row>
    <row r="18" spans="1:11" x14ac:dyDescent="0.2">
      <c r="A18" s="14">
        <v>15</v>
      </c>
      <c r="B18" s="3">
        <v>7043</v>
      </c>
      <c r="C18" s="5" t="str">
        <f>LOOKUP($B18,DONNEES!$A$2:$A$1187,DONNEES!B$2:B$1187)</f>
        <v>HALLEUX</v>
      </c>
      <c r="D18" s="5" t="str">
        <f>LOOKUP($B18,DONNEES!$A$2:$A$1187,DONNEES!C$2:C$1187)</f>
        <v>NORAH</v>
      </c>
      <c r="E18" s="5" t="str">
        <f>LOOKUP($B18,DONNEES!$A$2:$A$1187,DONNEES!D$2:D$1187)</f>
        <v>GDRE</v>
      </c>
      <c r="F18">
        <v>30</v>
      </c>
      <c r="H18" s="3">
        <v>15</v>
      </c>
      <c r="I18" s="25" t="s">
        <v>46</v>
      </c>
      <c r="J18" s="3">
        <f t="shared" si="0"/>
        <v>15</v>
      </c>
      <c r="K18" s="3">
        <f t="shared" si="1"/>
        <v>1</v>
      </c>
    </row>
    <row r="19" spans="1:11" x14ac:dyDescent="0.2">
      <c r="A19" s="14">
        <v>16</v>
      </c>
      <c r="B19" s="3">
        <v>7010</v>
      </c>
      <c r="C19" s="5" t="str">
        <f>LOOKUP($B19,DONNEES!$A$2:$A$1187,DONNEES!B$2:B$1187)</f>
        <v>SCHNEIDER</v>
      </c>
      <c r="D19" s="5" t="str">
        <f>LOOKUP($B19,DONNEES!$A$2:$A$1187,DONNEES!C$2:C$1187)</f>
        <v>ANOUK</v>
      </c>
      <c r="E19" s="5" t="str">
        <f>LOOKUP($B19,DONNEES!$A$2:$A$1187,DONNEES!D$2:D$1187)</f>
        <v>ESTN</v>
      </c>
      <c r="F19">
        <v>29</v>
      </c>
      <c r="H19" s="3">
        <v>16</v>
      </c>
      <c r="I19" s="25" t="s">
        <v>758</v>
      </c>
      <c r="J19" s="3">
        <f t="shared" si="0"/>
        <v>0</v>
      </c>
      <c r="K19" s="3">
        <f t="shared" si="1"/>
        <v>0</v>
      </c>
    </row>
    <row r="20" spans="1:11" x14ac:dyDescent="0.2">
      <c r="A20" s="14">
        <v>17</v>
      </c>
      <c r="B20" s="3">
        <v>7007</v>
      </c>
      <c r="C20" s="5" t="str">
        <f>LOOKUP($B20,DONNEES!$A$2:$A$1187,DONNEES!B$2:B$1187)</f>
        <v>BOUASSEM</v>
      </c>
      <c r="D20" s="5" t="str">
        <f>LOOKUP($B20,DONNEES!$A$2:$A$1187,DONNEES!C$2:C$1187)</f>
        <v>Inass</v>
      </c>
      <c r="E20" s="5" t="str">
        <f>LOOKUP($B20,DONNEES!$A$2:$A$1187,DONNEES!D$2:D$1187)</f>
        <v>LAMB</v>
      </c>
      <c r="F20">
        <v>28</v>
      </c>
      <c r="H20" s="3">
        <v>17</v>
      </c>
      <c r="I20" s="25" t="s">
        <v>31</v>
      </c>
      <c r="J20" s="3">
        <f t="shared" si="0"/>
        <v>61</v>
      </c>
      <c r="K20" s="3">
        <f t="shared" si="1"/>
        <v>2</v>
      </c>
    </row>
    <row r="21" spans="1:11" x14ac:dyDescent="0.2">
      <c r="A21" s="14">
        <v>18</v>
      </c>
      <c r="B21" s="3">
        <v>7009</v>
      </c>
      <c r="C21" s="5" t="str">
        <f>LOOKUP($B21,DONNEES!$A$2:$A$1187,DONNEES!B$2:B$1187)</f>
        <v>DEVEL</v>
      </c>
      <c r="D21" s="5" t="str">
        <f>LOOKUP($B21,DONNEES!$A$2:$A$1187,DONNEES!C$2:C$1187)</f>
        <v>Elia</v>
      </c>
      <c r="E21" s="5" t="str">
        <f>LOOKUP($B21,DONNEES!$A$2:$A$1187,DONNEES!D$2:D$1187)</f>
        <v>VEHO</v>
      </c>
      <c r="F21">
        <v>27</v>
      </c>
      <c r="H21" s="3">
        <v>18</v>
      </c>
      <c r="I21" s="25" t="s">
        <v>37</v>
      </c>
      <c r="J21" s="3">
        <f t="shared" si="0"/>
        <v>2</v>
      </c>
      <c r="K21" s="3">
        <f t="shared" si="1"/>
        <v>2</v>
      </c>
    </row>
    <row r="22" spans="1:11" x14ac:dyDescent="0.2">
      <c r="A22" s="14">
        <v>19</v>
      </c>
      <c r="B22" s="3">
        <v>7021</v>
      </c>
      <c r="C22" s="5" t="str">
        <f>LOOKUP($B22,DONNEES!$A$2:$A$1187,DONNEES!B$2:B$1187)</f>
        <v>Mathieu</v>
      </c>
      <c r="D22" s="5" t="str">
        <f>LOOKUP($B22,DONNEES!$A$2:$A$1187,DONNEES!C$2:C$1187)</f>
        <v>Elisabeth</v>
      </c>
      <c r="E22" s="5" t="str">
        <f>LOOKUP($B22,DONNEES!$A$2:$A$1187,DONNEES!D$2:D$1187)</f>
        <v>NODA</v>
      </c>
      <c r="F22">
        <v>26</v>
      </c>
      <c r="H22" s="3">
        <v>19</v>
      </c>
      <c r="I22" s="25" t="s">
        <v>40</v>
      </c>
      <c r="J22" s="3">
        <f t="shared" si="0"/>
        <v>34</v>
      </c>
      <c r="K22" s="3">
        <f t="shared" si="1"/>
        <v>3</v>
      </c>
    </row>
    <row r="23" spans="1:11" x14ac:dyDescent="0.2">
      <c r="A23" s="14">
        <v>20</v>
      </c>
      <c r="B23" s="3">
        <v>7020</v>
      </c>
      <c r="C23" s="5" t="str">
        <f>LOOKUP($B23,DONNEES!$A$2:$A$1187,DONNEES!B$2:B$1187)</f>
        <v>Andernack</v>
      </c>
      <c r="D23" s="5" t="str">
        <f>LOOKUP($B23,DONNEES!$A$2:$A$1187,DONNEES!C$2:C$1187)</f>
        <v>Eline</v>
      </c>
      <c r="E23" s="5" t="str">
        <f>LOOKUP($B23,DONNEES!$A$2:$A$1187,DONNEES!D$2:D$1187)</f>
        <v>NODA</v>
      </c>
      <c r="F23">
        <v>25</v>
      </c>
      <c r="H23" s="3">
        <v>20</v>
      </c>
      <c r="I23" s="25" t="s">
        <v>39</v>
      </c>
      <c r="J23" s="3">
        <f t="shared" si="0"/>
        <v>94</v>
      </c>
      <c r="K23" s="3">
        <f t="shared" si="1"/>
        <v>9</v>
      </c>
    </row>
    <row r="24" spans="1:11" x14ac:dyDescent="0.2">
      <c r="A24" s="14">
        <v>21</v>
      </c>
      <c r="B24" s="3">
        <v>7040</v>
      </c>
      <c r="C24" s="5" t="str">
        <f>LOOKUP($B24,DONNEES!$A$2:$A$1187,DONNEES!B$2:B$1187)</f>
        <v>CLAESSEN</v>
      </c>
      <c r="D24" s="5" t="str">
        <f>LOOKUP($B24,DONNEES!$A$2:$A$1187,DONNEES!C$2:C$1187)</f>
        <v>JULIA</v>
      </c>
      <c r="E24" s="5" t="str">
        <f>LOOKUP($B24,DONNEES!$A$2:$A$1187,DONNEES!D$2:D$1187)</f>
        <v>EFCF</v>
      </c>
      <c r="F24">
        <v>24</v>
      </c>
      <c r="H24" s="3">
        <v>21</v>
      </c>
      <c r="I24" s="25" t="s">
        <v>41</v>
      </c>
      <c r="J24" s="3">
        <f t="shared" si="0"/>
        <v>17</v>
      </c>
      <c r="K24" s="3">
        <f t="shared" si="1"/>
        <v>5</v>
      </c>
    </row>
    <row r="25" spans="1:11" x14ac:dyDescent="0.2">
      <c r="A25" s="14">
        <v>22</v>
      </c>
      <c r="B25" s="3">
        <v>7046</v>
      </c>
      <c r="C25" s="5" t="str">
        <f>LOOKUP($B25,DONNEES!$A$2:$A$1187,DONNEES!B$2:B$1187)</f>
        <v xml:space="preserve">DEMIR </v>
      </c>
      <c r="D25" s="5" t="str">
        <f>LOOKUP($B25,DONNEES!$A$2:$A$1187,DONNEES!C$2:C$1187)</f>
        <v>ZEYNEP</v>
      </c>
      <c r="E25" s="5" t="str">
        <f>LOOKUP($B25,DONNEES!$A$2:$A$1187,DONNEES!D$2:D$1187)</f>
        <v>NORD</v>
      </c>
      <c r="F25">
        <v>23</v>
      </c>
      <c r="H25" s="3">
        <v>22</v>
      </c>
      <c r="I25" s="25" t="s">
        <v>5</v>
      </c>
      <c r="J25" s="3">
        <f t="shared" si="0"/>
        <v>251</v>
      </c>
      <c r="K25" s="3">
        <f t="shared" si="1"/>
        <v>18</v>
      </c>
    </row>
    <row r="26" spans="1:11" x14ac:dyDescent="0.2">
      <c r="A26" s="14">
        <v>23</v>
      </c>
      <c r="B26" s="3">
        <v>7027</v>
      </c>
      <c r="C26" s="5" t="str">
        <f>LOOKUP($B26,DONNEES!$A$2:$A$1187,DONNEES!B$2:B$1187)</f>
        <v>Félix</v>
      </c>
      <c r="D26" s="5" t="str">
        <f>LOOKUP($B26,DONNEES!$A$2:$A$1187,DONNEES!C$2:C$1187)</f>
        <v>Emilie</v>
      </c>
      <c r="E26" s="5" t="str">
        <f>LOOKUP($B26,DONNEES!$A$2:$A$1187,DONNEES!D$2:D$1187)</f>
        <v>NODA</v>
      </c>
      <c r="F26">
        <v>22</v>
      </c>
      <c r="H26" s="3">
        <v>23</v>
      </c>
      <c r="I26" s="25" t="s">
        <v>36</v>
      </c>
      <c r="J26" s="3">
        <f t="shared" si="0"/>
        <v>23</v>
      </c>
      <c r="K26" s="3">
        <f t="shared" si="1"/>
        <v>1</v>
      </c>
    </row>
    <row r="27" spans="1:11" x14ac:dyDescent="0.2">
      <c r="A27" s="14">
        <v>24</v>
      </c>
      <c r="B27" s="3">
        <v>7051</v>
      </c>
      <c r="C27" s="5" t="str">
        <f>LOOKUP($B27,DONNEES!$A$2:$A$1187,DONNEES!B$2:B$1187)</f>
        <v>Marquet</v>
      </c>
      <c r="D27" s="5" t="str">
        <f>LOOKUP($B27,DONNEES!$A$2:$A$1187,DONNEES!C$2:C$1187)</f>
        <v>Charlotte</v>
      </c>
      <c r="E27" s="5" t="str">
        <f>LOOKUP($B27,DONNEES!$A$2:$A$1187,DONNEES!D$2:D$1187)</f>
        <v>MARI</v>
      </c>
      <c r="F27">
        <v>21</v>
      </c>
      <c r="H27" s="3">
        <v>24</v>
      </c>
      <c r="I27" s="25" t="s">
        <v>33</v>
      </c>
      <c r="J27" s="3">
        <f t="shared" si="0"/>
        <v>0</v>
      </c>
      <c r="K27" s="3">
        <f t="shared" si="1"/>
        <v>0</v>
      </c>
    </row>
    <row r="28" spans="1:11" x14ac:dyDescent="0.2">
      <c r="A28" s="14">
        <v>25</v>
      </c>
      <c r="B28" s="3">
        <v>7024</v>
      </c>
      <c r="C28" s="5" t="str">
        <f>LOOKUP($B28,DONNEES!$A$2:$A$1187,DONNEES!B$2:B$1187)</f>
        <v>Guadagnino</v>
      </c>
      <c r="D28" s="5" t="str">
        <f>LOOKUP($B28,DONNEES!$A$2:$A$1187,DONNEES!C$2:C$1187)</f>
        <v>Camille</v>
      </c>
      <c r="E28" s="5" t="str">
        <f>LOOKUP($B28,DONNEES!$A$2:$A$1187,DONNEES!D$2:D$1187)</f>
        <v>NODA</v>
      </c>
      <c r="F28">
        <v>20</v>
      </c>
      <c r="H28" s="3">
        <v>25</v>
      </c>
      <c r="I28" s="25" t="s">
        <v>1308</v>
      </c>
      <c r="J28" s="3">
        <f t="shared" si="0"/>
        <v>0</v>
      </c>
      <c r="K28" s="3">
        <f t="shared" si="1"/>
        <v>0</v>
      </c>
    </row>
    <row r="29" spans="1:11" x14ac:dyDescent="0.2">
      <c r="A29" s="14">
        <v>26</v>
      </c>
      <c r="B29" s="3">
        <v>7052</v>
      </c>
      <c r="C29" s="5" t="str">
        <f>LOOKUP($B29,DONNEES!$A$2:$A$1187,DONNEES!B$2:B$1187)</f>
        <v xml:space="preserve">Thomas </v>
      </c>
      <c r="D29" s="5" t="str">
        <f>LOOKUP($B29,DONNEES!$A$2:$A$1187,DONNEES!C$2:C$1187)</f>
        <v>Margaux</v>
      </c>
      <c r="E29" s="5" t="str">
        <f>LOOKUP($B29,DONNEES!$A$2:$A$1187,DONNEES!D$2:D$1187)</f>
        <v>MARI</v>
      </c>
      <c r="F29">
        <v>19</v>
      </c>
      <c r="H29" s="3">
        <v>26</v>
      </c>
      <c r="I29" s="25" t="s">
        <v>70</v>
      </c>
      <c r="J29" s="3">
        <f t="shared" ref="J29:J36" si="2">SUMIF(E$4:E$200,I29,F$4:F$200)</f>
        <v>2</v>
      </c>
      <c r="K29" s="3">
        <f t="shared" ref="K29:K36" si="3">COUNTIF(E$4:E$190,I29)</f>
        <v>1</v>
      </c>
    </row>
    <row r="30" spans="1:11" x14ac:dyDescent="0.2">
      <c r="A30" s="14">
        <v>27</v>
      </c>
      <c r="B30" s="3">
        <v>7072</v>
      </c>
      <c r="C30" s="5" t="str">
        <f>LOOKUP($B30,DONNEES!$A$2:$A$1187,DONNEES!B$2:B$1187)</f>
        <v xml:space="preserve">HABRANT  </v>
      </c>
      <c r="D30" s="5" t="str">
        <f>LOOKUP($B30,DONNEES!$A$2:$A$1187,DONNEES!C$2:C$1187)</f>
        <v>MANON</v>
      </c>
      <c r="E30" s="5" t="str">
        <f>LOOKUP($B30,DONNEES!$A$2:$A$1187,DONNEES!D$2:D$1187)</f>
        <v>AUBE</v>
      </c>
      <c r="F30">
        <v>18</v>
      </c>
      <c r="H30" s="3">
        <v>27</v>
      </c>
      <c r="I30" s="25" t="s">
        <v>259</v>
      </c>
      <c r="J30" s="3">
        <f t="shared" si="2"/>
        <v>0</v>
      </c>
      <c r="K30" s="3">
        <f t="shared" si="3"/>
        <v>0</v>
      </c>
    </row>
    <row r="31" spans="1:11" x14ac:dyDescent="0.2">
      <c r="A31" s="14">
        <v>28</v>
      </c>
      <c r="B31" s="3">
        <v>7016</v>
      </c>
      <c r="C31" s="5" t="str">
        <f>LOOKUP($B31,DONNEES!$A$2:$A$1187,DONNEES!B$2:B$1187)</f>
        <v>Manset</v>
      </c>
      <c r="D31" s="5" t="str">
        <f>LOOKUP($B31,DONNEES!$A$2:$A$1187,DONNEES!C$2:C$1187)</f>
        <v>Norah</v>
      </c>
      <c r="E31" s="5" t="str">
        <f>LOOKUP($B31,DONNEES!$A$2:$A$1187,DONNEES!D$2:D$1187)</f>
        <v>NODA</v>
      </c>
      <c r="F31">
        <v>17</v>
      </c>
      <c r="H31" s="3">
        <v>28</v>
      </c>
      <c r="I31" s="25" t="s">
        <v>15</v>
      </c>
      <c r="J31" s="3">
        <f t="shared" si="2"/>
        <v>0</v>
      </c>
      <c r="K31" s="3">
        <f t="shared" si="3"/>
        <v>0</v>
      </c>
    </row>
    <row r="32" spans="1:11" x14ac:dyDescent="0.2">
      <c r="A32" s="14">
        <v>29</v>
      </c>
      <c r="B32" s="3">
        <v>7041</v>
      </c>
      <c r="C32" s="5" t="str">
        <f>LOOKUP($B32,DONNEES!$A$2:$A$1187,DONNEES!B$2:B$1187)</f>
        <v>FILS</v>
      </c>
      <c r="D32" s="5" t="str">
        <f>LOOKUP($B32,DONNEES!$A$2:$A$1187,DONNEES!C$2:C$1187)</f>
        <v>CLARISSE</v>
      </c>
      <c r="E32" s="5" t="str">
        <f>LOOKUP($B32,DONNEES!$A$2:$A$1187,DONNEES!D$2:D$1187)</f>
        <v>EFCF</v>
      </c>
      <c r="F32">
        <v>16</v>
      </c>
      <c r="H32" s="3">
        <v>29</v>
      </c>
      <c r="I32" s="25" t="s">
        <v>6</v>
      </c>
      <c r="J32" s="3">
        <f t="shared" si="2"/>
        <v>86</v>
      </c>
      <c r="K32" s="3">
        <f t="shared" si="3"/>
        <v>3</v>
      </c>
    </row>
    <row r="33" spans="1:11" x14ac:dyDescent="0.2">
      <c r="A33" s="14">
        <v>30</v>
      </c>
      <c r="C33" s="68" t="s">
        <v>1272</v>
      </c>
      <c r="D33" s="68" t="s">
        <v>1273</v>
      </c>
      <c r="E33" s="68" t="s">
        <v>46</v>
      </c>
      <c r="F33">
        <v>15</v>
      </c>
      <c r="H33" s="3">
        <v>30</v>
      </c>
      <c r="I33" s="25" t="s">
        <v>44</v>
      </c>
      <c r="J33" s="3">
        <f t="shared" si="2"/>
        <v>50</v>
      </c>
      <c r="K33" s="3">
        <f t="shared" si="3"/>
        <v>3</v>
      </c>
    </row>
    <row r="34" spans="1:11" x14ac:dyDescent="0.2">
      <c r="A34" s="14">
        <v>31</v>
      </c>
      <c r="B34" s="3">
        <v>7013</v>
      </c>
      <c r="C34" s="5" t="str">
        <f>LOOKUP($B34,DONNEES!$A$2:$A$1187,DONNEES!B$2:B$1187)</f>
        <v>Steins</v>
      </c>
      <c r="D34" s="5" t="str">
        <f>LOOKUP($B34,DONNEES!$A$2:$A$1187,DONNEES!C$2:C$1187)</f>
        <v>Adèle</v>
      </c>
      <c r="E34" s="5" t="str">
        <f>LOOKUP($B34,DONNEES!$A$2:$A$1187,DONNEES!D$2:D$1187)</f>
        <v>NODA</v>
      </c>
      <c r="F34">
        <v>14</v>
      </c>
      <c r="H34" s="3">
        <v>31</v>
      </c>
      <c r="I34" s="25" t="s">
        <v>60</v>
      </c>
      <c r="J34" s="3">
        <f t="shared" si="2"/>
        <v>9</v>
      </c>
      <c r="K34" s="3">
        <f t="shared" si="3"/>
        <v>1</v>
      </c>
    </row>
    <row r="35" spans="1:11" x14ac:dyDescent="0.2">
      <c r="A35" s="14">
        <v>32</v>
      </c>
      <c r="B35" s="3">
        <v>7034</v>
      </c>
      <c r="C35" s="5" t="str">
        <f>LOOKUP($B35,DONNEES!$A$2:$A$1187,DONNEES!B$2:B$1187)</f>
        <v>Dadjets</v>
      </c>
      <c r="D35" s="5" t="str">
        <f>LOOKUP($B35,DONNEES!$A$2:$A$1187,DONNEES!C$2:C$1187)</f>
        <v>Maeva Audrey</v>
      </c>
      <c r="E35" s="5" t="str">
        <f>LOOKUP($B35,DONNEES!$A$2:$A$1187,DONNEES!D$2:D$1187)</f>
        <v>MICH</v>
      </c>
      <c r="F35">
        <v>13</v>
      </c>
      <c r="H35" s="3">
        <v>32</v>
      </c>
      <c r="I35" s="25" t="s">
        <v>30</v>
      </c>
      <c r="J35" s="3">
        <f t="shared" si="2"/>
        <v>27</v>
      </c>
      <c r="K35" s="3">
        <f t="shared" si="3"/>
        <v>1</v>
      </c>
    </row>
    <row r="36" spans="1:11" x14ac:dyDescent="0.2">
      <c r="A36" s="14">
        <v>33</v>
      </c>
      <c r="B36" s="3">
        <v>7019</v>
      </c>
      <c r="C36" s="5" t="str">
        <f>LOOKUP($B36,DONNEES!$A$2:$A$1187,DONNEES!B$2:B$1187)</f>
        <v>Paulus</v>
      </c>
      <c r="D36" s="5" t="str">
        <f>LOOKUP($B36,DONNEES!$A$2:$A$1187,DONNEES!C$2:C$1187)</f>
        <v>Larissa</v>
      </c>
      <c r="E36" s="5" t="str">
        <f>LOOKUP($B36,DONNEES!$A$2:$A$1187,DONNEES!D$2:D$1187)</f>
        <v>NODA</v>
      </c>
      <c r="F36">
        <v>12</v>
      </c>
      <c r="H36" s="3">
        <v>33</v>
      </c>
      <c r="I36" s="25" t="s">
        <v>12</v>
      </c>
      <c r="J36" s="3">
        <f t="shared" si="2"/>
        <v>0</v>
      </c>
      <c r="K36" s="3">
        <f t="shared" si="3"/>
        <v>0</v>
      </c>
    </row>
    <row r="37" spans="1:11" x14ac:dyDescent="0.2">
      <c r="A37" s="14">
        <v>34</v>
      </c>
      <c r="B37" s="3">
        <v>7048</v>
      </c>
      <c r="C37" s="5" t="str">
        <f>LOOKUP($B37,DONNEES!$A$2:$A$1187,DONNEES!B$2:B$1187)</f>
        <v>Hardy</v>
      </c>
      <c r="D37" s="5" t="str">
        <f>LOOKUP($B37,DONNEES!$A$2:$A$1187,DONNEES!C$2:C$1187)</f>
        <v>Julie</v>
      </c>
      <c r="E37" s="5" t="str">
        <f>LOOKUP($B37,DONNEES!$A$2:$A$1187,DONNEES!D$2:D$1187)</f>
        <v>MARI</v>
      </c>
      <c r="F37">
        <v>11</v>
      </c>
      <c r="H37" s="3"/>
      <c r="I37" s="12"/>
    </row>
    <row r="38" spans="1:11" x14ac:dyDescent="0.2">
      <c r="A38" s="14">
        <v>35</v>
      </c>
      <c r="B38" s="3">
        <v>7079</v>
      </c>
      <c r="C38" s="5" t="str">
        <f>LOOKUP($B38,DONNEES!$A$2:$A$1187,DONNEES!B$2:B$1187)</f>
        <v>BRAIBANT</v>
      </c>
      <c r="D38" s="5" t="str">
        <f>LOOKUP($B38,DONNEES!$A$2:$A$1187,DONNEES!C$2:C$1187)</f>
        <v>AGNÈS</v>
      </c>
      <c r="E38" s="5" t="str">
        <f>LOOKUP($B38,DONNEES!$A$2:$A$1187,DONNEES!D$2:D$1187)</f>
        <v>SFX2</v>
      </c>
      <c r="F38">
        <v>10</v>
      </c>
      <c r="H38" s="3"/>
      <c r="I38" s="12"/>
    </row>
    <row r="39" spans="1:11" x14ac:dyDescent="0.2">
      <c r="A39" s="14">
        <v>36</v>
      </c>
      <c r="B39" s="3">
        <v>7045</v>
      </c>
      <c r="C39" s="5" t="str">
        <f>LOOKUP($B39,DONNEES!$A$2:$A$1187,DONNEES!B$2:B$1187)</f>
        <v>Lansmans</v>
      </c>
      <c r="D39" s="5" t="str">
        <f>LOOKUP($B39,DONNEES!$A$2:$A$1187,DONNEES!C$2:C$1187)</f>
        <v>Tiffany</v>
      </c>
      <c r="E39" s="5" t="str">
        <f>LOOKUP($B39,DONNEES!$A$2:$A$1187,DONNEES!D$2:D$1187)</f>
        <v>STLA</v>
      </c>
      <c r="F39">
        <v>9</v>
      </c>
      <c r="H39" s="3"/>
      <c r="I39" s="12"/>
    </row>
    <row r="40" spans="1:11" x14ac:dyDescent="0.2">
      <c r="A40" s="14">
        <v>37</v>
      </c>
      <c r="B40" s="3">
        <v>7002</v>
      </c>
      <c r="C40" s="5" t="str">
        <f>LOOKUP($B40,DONNEES!$A$2:$A$1187,DONNEES!B$2:B$1187)</f>
        <v>Bertolotti</v>
      </c>
      <c r="D40" s="5" t="str">
        <f>LOOKUP($B40,DONNEES!$A$2:$A$1187,DONNEES!C$2:C$1187)</f>
        <v>Shaïna</v>
      </c>
      <c r="E40" s="5" t="str">
        <f>LOOKUP($B40,DONNEES!$A$2:$A$1187,DONNEES!D$2:D$1187)</f>
        <v>STEM</v>
      </c>
      <c r="F40">
        <v>8</v>
      </c>
      <c r="H40" s="3"/>
      <c r="I40" s="12"/>
    </row>
    <row r="41" spans="1:11" x14ac:dyDescent="0.2">
      <c r="A41" s="14">
        <v>38</v>
      </c>
      <c r="B41" s="3">
        <v>7018</v>
      </c>
      <c r="C41" s="5" t="str">
        <f>LOOKUP($B41,DONNEES!$A$2:$A$1187,DONNEES!B$2:B$1187)</f>
        <v>Thissen</v>
      </c>
      <c r="D41" s="5" t="str">
        <f>LOOKUP($B41,DONNEES!$A$2:$A$1187,DONNEES!C$2:C$1187)</f>
        <v>Eva</v>
      </c>
      <c r="E41" s="5" t="str">
        <f>LOOKUP($B41,DONNEES!$A$2:$A$1187,DONNEES!D$2:D$1187)</f>
        <v>NODA</v>
      </c>
      <c r="F41">
        <v>7</v>
      </c>
      <c r="H41" s="3"/>
      <c r="I41" s="12"/>
    </row>
    <row r="42" spans="1:11" x14ac:dyDescent="0.2">
      <c r="A42" s="14">
        <v>39</v>
      </c>
      <c r="B42" s="3">
        <v>7012</v>
      </c>
      <c r="C42" s="5" t="str">
        <f>LOOKUP($B42,DONNEES!$A$2:$A$1187,DONNEES!B$2:B$1187)</f>
        <v>DUYSENS</v>
      </c>
      <c r="D42" s="5" t="str">
        <f>LOOKUP($B42,DONNEES!$A$2:$A$1187,DONNEES!C$2:C$1187)</f>
        <v>ROMANE</v>
      </c>
      <c r="E42" s="5" t="str">
        <f>LOOKUP($B42,DONNEES!$A$2:$A$1187,DONNEES!D$2:D$1187)</f>
        <v>ESTN</v>
      </c>
      <c r="F42">
        <v>6</v>
      </c>
      <c r="H42" s="3"/>
      <c r="I42" s="12"/>
    </row>
    <row r="43" spans="1:11" x14ac:dyDescent="0.2">
      <c r="A43" s="14">
        <v>40</v>
      </c>
      <c r="B43" s="3">
        <v>7006</v>
      </c>
      <c r="C43" s="5" t="str">
        <f>LOOKUP($B43,DONNEES!$A$2:$A$1187,DONNEES!B$2:B$1187)</f>
        <v>BALTUS</v>
      </c>
      <c r="D43" s="5" t="str">
        <f>LOOKUP($B43,DONNEES!$A$2:$A$1187,DONNEES!C$2:C$1187)</f>
        <v>Marion</v>
      </c>
      <c r="E43" s="5" t="str">
        <f>LOOKUP($B43,DONNEES!$A$2:$A$1187,DONNEES!D$2:D$1187)</f>
        <v>LAMB</v>
      </c>
      <c r="F43">
        <v>5</v>
      </c>
      <c r="H43" s="3"/>
      <c r="I43"/>
    </row>
    <row r="44" spans="1:11" x14ac:dyDescent="0.2">
      <c r="A44" s="14">
        <v>41</v>
      </c>
      <c r="B44" s="3">
        <v>7054</v>
      </c>
      <c r="C44" s="5" t="str">
        <f>LOOKUP($B44,DONNEES!$A$2:$A$1187,DONNEES!B$2:B$1187)</f>
        <v>Stembert</v>
      </c>
      <c r="D44" s="5" t="str">
        <f>LOOKUP($B44,DONNEES!$A$2:$A$1187,DONNEES!C$2:C$1187)</f>
        <v>Maxine</v>
      </c>
      <c r="E44" s="5" t="str">
        <f>LOOKUP($B44,DONNEES!$A$2:$A$1187,DONNEES!D$2:D$1187)</f>
        <v>MARI</v>
      </c>
      <c r="F44">
        <v>4</v>
      </c>
      <c r="I44" s="5"/>
    </row>
    <row r="45" spans="1:11" x14ac:dyDescent="0.2">
      <c r="A45" s="14">
        <v>42</v>
      </c>
      <c r="B45" s="3">
        <v>7050</v>
      </c>
      <c r="C45" s="5" t="str">
        <f>LOOKUP($B45,DONNEES!$A$2:$A$1187,DONNEES!B$2:B$1187)</f>
        <v>Maas</v>
      </c>
      <c r="D45" s="5" t="str">
        <f>LOOKUP($B45,DONNEES!$A$2:$A$1187,DONNEES!C$2:C$1187)</f>
        <v>Fanny</v>
      </c>
      <c r="E45" s="5" t="str">
        <f>LOOKUP($B45,DONNEES!$A$2:$A$1187,DONNEES!D$2:D$1187)</f>
        <v>MARI</v>
      </c>
      <c r="F45">
        <v>3</v>
      </c>
      <c r="I45" s="3" t="s">
        <v>21</v>
      </c>
      <c r="J45" s="11">
        <f>SUM(J4:J43)</f>
        <v>1031</v>
      </c>
      <c r="K45" s="8">
        <f>SUM(K4:K43)</f>
        <v>76</v>
      </c>
    </row>
    <row r="46" spans="1:11" x14ac:dyDescent="0.2">
      <c r="A46" s="14">
        <v>43</v>
      </c>
      <c r="B46" s="3">
        <v>7056</v>
      </c>
      <c r="C46" s="5" t="str">
        <f>LOOKUP($B46,DONNEES!$A$2:$A$1187,DONNEES!B$2:B$1187)</f>
        <v>Nicolet</v>
      </c>
      <c r="D46" s="5" t="str">
        <f>LOOKUP($B46,DONNEES!$A$2:$A$1187,DONNEES!C$2:C$1187)</f>
        <v>Marie</v>
      </c>
      <c r="E46" s="5" t="str">
        <f>LOOKUP($B46,DONNEES!$A$2:$A$1187,DONNEES!D$2:D$1187)</f>
        <v>SACO</v>
      </c>
      <c r="F46">
        <v>2</v>
      </c>
      <c r="I46" s="5"/>
    </row>
    <row r="47" spans="1:11" x14ac:dyDescent="0.2">
      <c r="A47" s="14">
        <v>44</v>
      </c>
      <c r="B47" s="3">
        <v>7036</v>
      </c>
      <c r="C47" s="5" t="str">
        <f>LOOKUP($B47,DONNEES!$A$2:$A$1187,DONNEES!B$2:B$1187)</f>
        <v>XHONNEUX</v>
      </c>
      <c r="D47" s="5" t="str">
        <f>LOOKUP($B47,DONNEES!$A$2:$A$1187,DONNEES!C$2:C$1187)</f>
        <v>OLIVIA</v>
      </c>
      <c r="E47" s="5" t="str">
        <f>LOOKUP($B47,DONNEES!$A$2:$A$1187,DONNEES!D$2:D$1187)</f>
        <v>EFCF</v>
      </c>
      <c r="F47">
        <v>1</v>
      </c>
      <c r="I47" s="5"/>
    </row>
    <row r="48" spans="1:11" x14ac:dyDescent="0.2">
      <c r="A48" s="14">
        <v>45</v>
      </c>
      <c r="B48" s="3">
        <v>7059</v>
      </c>
      <c r="C48" s="5" t="str">
        <f>LOOKUP($B48,DONNEES!$A$2:$A$1187,DONNEES!B$2:B$1187)</f>
        <v>Demajli</v>
      </c>
      <c r="D48" s="5" t="str">
        <f>LOOKUP($B48,DONNEES!$A$2:$A$1187,DONNEES!C$2:C$1187)</f>
        <v>Adrijana</v>
      </c>
      <c r="E48" s="5" t="str">
        <f>LOOKUP($B48,DONNEES!$A$2:$A$1187,DONNEES!D$2:D$1187)</f>
        <v>BOUL</v>
      </c>
      <c r="F48">
        <v>1</v>
      </c>
      <c r="I48" s="5"/>
    </row>
    <row r="49" spans="1:9" x14ac:dyDescent="0.2">
      <c r="A49" s="14">
        <v>46</v>
      </c>
      <c r="B49" s="3">
        <v>7061</v>
      </c>
      <c r="C49" s="5" t="str">
        <f>LOOKUP($B49,DONNEES!$A$2:$A$1187,DONNEES!B$2:B$1187)</f>
        <v>Levêque</v>
      </c>
      <c r="D49" s="5" t="str">
        <f>LOOKUP($B49,DONNEES!$A$2:$A$1187,DONNEES!C$2:C$1187)</f>
        <v>Cyrielle</v>
      </c>
      <c r="E49" s="5" t="str">
        <f>LOOKUP($B49,DONNEES!$A$2:$A$1187,DONNEES!D$2:D$1187)</f>
        <v>BOUL</v>
      </c>
      <c r="F49">
        <v>1</v>
      </c>
      <c r="I49" s="5"/>
    </row>
    <row r="50" spans="1:9" x14ac:dyDescent="0.2">
      <c r="A50" s="14">
        <v>47</v>
      </c>
      <c r="B50" s="3">
        <v>7023</v>
      </c>
      <c r="C50" s="5" t="str">
        <f>LOOKUP($B50,DONNEES!$A$2:$A$1187,DONNEES!B$2:B$1187)</f>
        <v>Peiffer</v>
      </c>
      <c r="D50" s="5" t="str">
        <f>LOOKUP($B50,DONNEES!$A$2:$A$1187,DONNEES!C$2:C$1187)</f>
        <v>Elodie</v>
      </c>
      <c r="E50" s="5" t="str">
        <f>LOOKUP($B50,DONNEES!$A$2:$A$1187,DONNEES!D$2:D$1187)</f>
        <v>NODA</v>
      </c>
      <c r="F50">
        <v>1</v>
      </c>
      <c r="I50" s="5"/>
    </row>
    <row r="51" spans="1:9" x14ac:dyDescent="0.2">
      <c r="A51" s="14">
        <v>48</v>
      </c>
      <c r="B51" s="3">
        <v>7015</v>
      </c>
      <c r="C51" s="5" t="str">
        <f>LOOKUP($B51,DONNEES!$A$2:$A$1187,DONNEES!B$2:B$1187)</f>
        <v>Dekairelle</v>
      </c>
      <c r="D51" s="5" t="str">
        <f>LOOKUP($B51,DONNEES!$A$2:$A$1187,DONNEES!C$2:C$1187)</f>
        <v>Marion</v>
      </c>
      <c r="E51" s="5" t="str">
        <f>LOOKUP($B51,DONNEES!$A$2:$A$1187,DONNEES!D$2:D$1187)</f>
        <v>NODA</v>
      </c>
      <c r="F51">
        <v>1</v>
      </c>
      <c r="I51" s="5"/>
    </row>
    <row r="52" spans="1:9" x14ac:dyDescent="0.2">
      <c r="A52" s="14">
        <v>49</v>
      </c>
      <c r="B52" s="3">
        <v>7038</v>
      </c>
      <c r="C52" s="5" t="str">
        <f>LOOKUP($B52,DONNEES!$A$2:$A$1187,DONNEES!B$2:B$1187)</f>
        <v>EICHER</v>
      </c>
      <c r="D52" s="5" t="str">
        <f>LOOKUP($B52,DONNEES!$A$2:$A$1187,DONNEES!C$2:C$1187)</f>
        <v>INES</v>
      </c>
      <c r="E52" s="5" t="str">
        <f>LOOKUP($B52,DONNEES!$A$2:$A$1187,DONNEES!D$2:D$1187)</f>
        <v>EFCF</v>
      </c>
      <c r="F52">
        <v>1</v>
      </c>
    </row>
    <row r="53" spans="1:9" x14ac:dyDescent="0.2">
      <c r="A53" s="14">
        <v>50</v>
      </c>
      <c r="B53" s="3">
        <v>7001</v>
      </c>
      <c r="C53" s="5" t="str">
        <f>LOOKUP($B53,DONNEES!$A$2:$A$1187,DONNEES!B$2:B$1187)</f>
        <v>Mignon</v>
      </c>
      <c r="D53" s="5" t="str">
        <f>LOOKUP($B53,DONNEES!$A$2:$A$1187,DONNEES!C$2:C$1187)</f>
        <v>Laura</v>
      </c>
      <c r="E53" s="5" t="str">
        <f>LOOKUP($B53,DONNEES!$A$2:$A$1187,DONNEES!D$2:D$1187)</f>
        <v>STEM</v>
      </c>
      <c r="F53">
        <v>1</v>
      </c>
    </row>
    <row r="54" spans="1:9" x14ac:dyDescent="0.2">
      <c r="A54" s="14">
        <v>51</v>
      </c>
      <c r="B54" s="3">
        <v>7022</v>
      </c>
      <c r="C54" s="5" t="str">
        <f>LOOKUP($B54,DONNEES!$A$2:$A$1187,DONNEES!B$2:B$1187)</f>
        <v>Kamara</v>
      </c>
      <c r="D54" s="5" t="str">
        <f>LOOKUP($B54,DONNEES!$A$2:$A$1187,DONNEES!C$2:C$1187)</f>
        <v>Oumou</v>
      </c>
      <c r="E54" s="5" t="str">
        <f>LOOKUP($B54,DONNEES!$A$2:$A$1187,DONNEES!D$2:D$1187)</f>
        <v>NODA</v>
      </c>
      <c r="F54">
        <v>1</v>
      </c>
    </row>
    <row r="55" spans="1:9" x14ac:dyDescent="0.2">
      <c r="A55" s="14">
        <v>52</v>
      </c>
      <c r="B55" s="3">
        <v>7070</v>
      </c>
      <c r="C55" s="5" t="str">
        <f>LOOKUP($B55,DONNEES!$A$2:$A$1187,DONNEES!B$2:B$1187)</f>
        <v>BRASSEUR</v>
      </c>
      <c r="D55" s="5" t="str">
        <f>LOOKUP($B55,DONNEES!$A$2:$A$1187,DONNEES!C$2:C$1187)</f>
        <v>LUCIE</v>
      </c>
      <c r="E55" s="5" t="str">
        <f>LOOKUP($B55,DONNEES!$A$2:$A$1187,DONNEES!D$2:D$1187)</f>
        <v>AUBE</v>
      </c>
      <c r="F55">
        <v>1</v>
      </c>
    </row>
    <row r="56" spans="1:9" x14ac:dyDescent="0.2">
      <c r="A56" s="14">
        <v>53</v>
      </c>
      <c r="B56" s="3">
        <v>7073</v>
      </c>
      <c r="C56" s="5" t="str">
        <f>LOOKUP($B56,DONNEES!$A$2:$A$1187,DONNEES!B$2:B$1187)</f>
        <v>VERBRUGGHEN</v>
      </c>
      <c r="D56" s="5" t="str">
        <f>LOOKUP($B56,DONNEES!$A$2:$A$1187,DONNEES!C$2:C$1187)</f>
        <v>ELINE</v>
      </c>
      <c r="E56" s="5" t="str">
        <f>LOOKUP($B56,DONNEES!$A$2:$A$1187,DONNEES!D$2:D$1187)</f>
        <v>AUBE</v>
      </c>
      <c r="F56">
        <v>1</v>
      </c>
    </row>
    <row r="57" spans="1:9" x14ac:dyDescent="0.2">
      <c r="A57" s="14">
        <v>54</v>
      </c>
      <c r="B57" s="3">
        <v>7026</v>
      </c>
      <c r="C57" s="5" t="str">
        <f>LOOKUP($B57,DONNEES!$A$2:$A$1187,DONNEES!B$2:B$1187)</f>
        <v>Mahiat</v>
      </c>
      <c r="D57" s="5" t="str">
        <f>LOOKUP($B57,DONNEES!$A$2:$A$1187,DONNEES!C$2:C$1187)</f>
        <v>Coralie</v>
      </c>
      <c r="E57" s="5" t="str">
        <f>LOOKUP($B57,DONNEES!$A$2:$A$1187,DONNEES!D$2:D$1187)</f>
        <v>NODA</v>
      </c>
      <c r="F57">
        <v>1</v>
      </c>
    </row>
    <row r="58" spans="1:9" x14ac:dyDescent="0.2">
      <c r="A58" s="14">
        <v>55</v>
      </c>
      <c r="B58" s="3">
        <v>7053</v>
      </c>
      <c r="C58" s="5" t="str">
        <f>LOOKUP($B58,DONNEES!$A$2:$A$1187,DONNEES!B$2:B$1187)</f>
        <v>Raden</v>
      </c>
      <c r="D58" s="5" t="str">
        <f>LOOKUP($B58,DONNEES!$A$2:$A$1187,DONNEES!C$2:C$1187)</f>
        <v>Alyne</v>
      </c>
      <c r="E58" s="5" t="str">
        <f>LOOKUP($B58,DONNEES!$A$2:$A$1187,DONNEES!D$2:D$1187)</f>
        <v>MARI</v>
      </c>
      <c r="F58">
        <v>1</v>
      </c>
    </row>
    <row r="59" spans="1:9" x14ac:dyDescent="0.2">
      <c r="A59" s="14">
        <v>56</v>
      </c>
      <c r="B59" s="3">
        <v>7032</v>
      </c>
      <c r="C59" s="5" t="str">
        <f>LOOKUP($B59,DONNEES!$A$2:$A$1187,DONNEES!B$2:B$1187)</f>
        <v>Derfoufi</v>
      </c>
      <c r="D59" s="5" t="str">
        <f>LOOKUP($B59,DONNEES!$A$2:$A$1187,DONNEES!C$2:C$1187)</f>
        <v>Lina</v>
      </c>
      <c r="E59" s="5" t="str">
        <f>LOOKUP($B59,DONNEES!$A$2:$A$1187,DONNEES!D$2:D$1187)</f>
        <v>MICH</v>
      </c>
      <c r="F59">
        <v>1</v>
      </c>
    </row>
    <row r="60" spans="1:9" x14ac:dyDescent="0.2">
      <c r="A60" s="14">
        <v>57</v>
      </c>
      <c r="B60" s="3">
        <v>7033</v>
      </c>
      <c r="C60" s="5" t="str">
        <f>LOOKUP($B60,DONNEES!$A$2:$A$1187,DONNEES!B$2:B$1187)</f>
        <v>Mange Mokwanga</v>
      </c>
      <c r="D60" s="5" t="str">
        <f>LOOKUP($B60,DONNEES!$A$2:$A$1187,DONNEES!C$2:C$1187)</f>
        <v>Géraldine</v>
      </c>
      <c r="E60" s="5" t="str">
        <f>LOOKUP($B60,DONNEES!$A$2:$A$1187,DONNEES!D$2:D$1187)</f>
        <v>MICH</v>
      </c>
      <c r="F60">
        <v>1</v>
      </c>
    </row>
    <row r="61" spans="1:9" x14ac:dyDescent="0.2">
      <c r="A61" s="14">
        <v>58</v>
      </c>
      <c r="B61" s="3">
        <v>7042</v>
      </c>
      <c r="C61" s="5" t="str">
        <f>LOOKUP($B61,DONNEES!$A$2:$A$1187,DONNEES!B$2:B$1187)</f>
        <v>BEAUPAIN</v>
      </c>
      <c r="D61" s="5" t="str">
        <f>LOOKUP($B61,DONNEES!$A$2:$A$1187,DONNEES!C$2:C$1187)</f>
        <v>OLIVIA</v>
      </c>
      <c r="E61" s="5" t="str">
        <f>LOOKUP($B61,DONNEES!$A$2:$A$1187,DONNEES!D$2:D$1187)</f>
        <v>EFCF</v>
      </c>
      <c r="F61">
        <v>1</v>
      </c>
    </row>
    <row r="62" spans="1:9" x14ac:dyDescent="0.2">
      <c r="A62" s="14">
        <v>59</v>
      </c>
      <c r="B62" s="3">
        <v>7047</v>
      </c>
      <c r="C62" s="5" t="str">
        <f>LOOKUP($B62,DONNEES!$A$2:$A$1187,DONNEES!B$2:B$1187)</f>
        <v>Fransen</v>
      </c>
      <c r="D62" s="5" t="str">
        <f>LOOKUP($B62,DONNEES!$A$2:$A$1187,DONNEES!C$2:C$1187)</f>
        <v>Cyann</v>
      </c>
      <c r="E62" s="5" t="str">
        <f>LOOKUP($B62,DONNEES!$A$2:$A$1187,DONNEES!D$2:D$1187)</f>
        <v>MARI</v>
      </c>
      <c r="F62">
        <v>1</v>
      </c>
    </row>
    <row r="63" spans="1:9" x14ac:dyDescent="0.2">
      <c r="A63" s="14">
        <v>60</v>
      </c>
      <c r="B63" s="3">
        <v>7035</v>
      </c>
      <c r="C63" s="5" t="str">
        <f>LOOKUP($B63,DONNEES!$A$2:$A$1187,DONNEES!B$2:B$1187)</f>
        <v>PEETERS</v>
      </c>
      <c r="D63" s="5" t="str">
        <f>LOOKUP($B63,DONNEES!$A$2:$A$1187,DONNEES!C$2:C$1187)</f>
        <v>SUZANNE</v>
      </c>
      <c r="E63" s="5" t="str">
        <f>LOOKUP($B63,DONNEES!$A$2:$A$1187,DONNEES!D$2:D$1187)</f>
        <v>EFCF</v>
      </c>
      <c r="F63">
        <v>1</v>
      </c>
    </row>
    <row r="64" spans="1:9" x14ac:dyDescent="0.2">
      <c r="A64" s="14">
        <v>61</v>
      </c>
      <c r="B64" s="3">
        <v>7087</v>
      </c>
      <c r="C64" s="5" t="str">
        <f>LOOKUP($B64,DONNEES!$A$2:$A$1187,DONNEES!B$2:B$1187)</f>
        <v>VANDER HEYDEN</v>
      </c>
      <c r="D64" s="5" t="str">
        <f>LOOKUP($B64,DONNEES!$A$2:$A$1187,DONNEES!C$2:C$1187)</f>
        <v>MARIE</v>
      </c>
      <c r="E64" s="5" t="str">
        <f>LOOKUP($B64,DONNEES!$A$2:$A$1187,DONNEES!D$2:D$1187)</f>
        <v>MARI</v>
      </c>
      <c r="F64">
        <v>1</v>
      </c>
    </row>
    <row r="65" spans="1:6" x14ac:dyDescent="0.2">
      <c r="A65" s="14">
        <v>62</v>
      </c>
      <c r="B65" s="3">
        <v>7030</v>
      </c>
      <c r="C65" s="5" t="str">
        <f>LOOKUP($B65,DONNEES!$A$2:$A$1187,DONNEES!B$2:B$1187)</f>
        <v>Ansenne</v>
      </c>
      <c r="D65" s="5" t="str">
        <f>LOOKUP($B65,DONNEES!$A$2:$A$1187,DONNEES!C$2:C$1187)</f>
        <v>Romane</v>
      </c>
      <c r="E65" s="5" t="str">
        <f>LOOKUP($B65,DONNEES!$A$2:$A$1187,DONNEES!D$2:D$1187)</f>
        <v>MICH</v>
      </c>
      <c r="F65">
        <v>1</v>
      </c>
    </row>
    <row r="66" spans="1:6" x14ac:dyDescent="0.2">
      <c r="A66" s="14">
        <v>63</v>
      </c>
      <c r="B66" s="3">
        <v>7031</v>
      </c>
      <c r="C66" s="5" t="str">
        <f>LOOKUP($B66,DONNEES!$A$2:$A$1187,DONNEES!B$2:B$1187)</f>
        <v>Batalova</v>
      </c>
      <c r="D66" s="5" t="str">
        <f>LOOKUP($B66,DONNEES!$A$2:$A$1187,DONNEES!C$2:C$1187)</f>
        <v>Taisiya</v>
      </c>
      <c r="E66" s="5" t="str">
        <f>LOOKUP($B66,DONNEES!$A$2:$A$1187,DONNEES!D$2:D$1187)</f>
        <v>MICH</v>
      </c>
      <c r="F66">
        <v>1</v>
      </c>
    </row>
    <row r="67" spans="1:6" x14ac:dyDescent="0.2">
      <c r="A67" s="14">
        <v>64</v>
      </c>
      <c r="B67" s="3">
        <v>7077</v>
      </c>
      <c r="C67" s="5" t="str">
        <f>LOOKUP($B67,DONNEES!$A$2:$A$1187,DONNEES!B$2:B$1187)</f>
        <v>LALLEMAND</v>
      </c>
      <c r="D67" s="5" t="str">
        <f>LOOKUP($B67,DONNEES!$A$2:$A$1187,DONNEES!C$2:C$1187)</f>
        <v>Evy</v>
      </c>
      <c r="E67" s="5" t="str">
        <f>LOOKUP($B67,DONNEES!$A$2:$A$1187,DONNEES!D$2:D$1187)</f>
        <v>HEUS</v>
      </c>
      <c r="F67">
        <v>1</v>
      </c>
    </row>
    <row r="68" spans="1:6" x14ac:dyDescent="0.2">
      <c r="A68" s="14">
        <v>65</v>
      </c>
      <c r="B68" s="3">
        <v>7014</v>
      </c>
      <c r="C68" s="5" t="str">
        <f>LOOKUP($B68,DONNEES!$A$2:$A$1187,DONNEES!B$2:B$1187)</f>
        <v>Leyouni</v>
      </c>
      <c r="D68" s="5" t="str">
        <f>LOOKUP($B68,DONNEES!$A$2:$A$1187,DONNEES!C$2:C$1187)</f>
        <v>Imen</v>
      </c>
      <c r="E68" s="5" t="str">
        <f>LOOKUP($B68,DONNEES!$A$2:$A$1187,DONNEES!D$2:D$1187)</f>
        <v>NODA</v>
      </c>
      <c r="F68">
        <v>1</v>
      </c>
    </row>
    <row r="69" spans="1:6" x14ac:dyDescent="0.2">
      <c r="A69" s="14">
        <v>66</v>
      </c>
      <c r="B69" s="3">
        <v>7008</v>
      </c>
      <c r="C69" s="5" t="str">
        <f>LOOKUP($B69,DONNEES!$A$2:$A$1187,DONNEES!B$2:B$1187)</f>
        <v>KALKAN</v>
      </c>
      <c r="D69" s="5" t="str">
        <f>LOOKUP($B69,DONNEES!$A$2:$A$1187,DONNEES!C$2:C$1187)</f>
        <v>Salihan</v>
      </c>
      <c r="E69" s="5" t="str">
        <f>LOOKUP($B69,DONNEES!$A$2:$A$1187,DONNEES!D$2:D$1187)</f>
        <v>LAMB</v>
      </c>
      <c r="F69">
        <v>1</v>
      </c>
    </row>
    <row r="70" spans="1:6" x14ac:dyDescent="0.2">
      <c r="A70" s="14">
        <v>67</v>
      </c>
      <c r="B70" s="3">
        <v>7085</v>
      </c>
      <c r="C70" s="5" t="str">
        <f>LOOKUP($B70,DONNEES!$A$2:$A$1187,DONNEES!B$2:B$1187)</f>
        <v>DELABBE</v>
      </c>
      <c r="D70" s="5" t="str">
        <f>LOOKUP($B70,DONNEES!$A$2:$A$1187,DONNEES!C$2:C$1187)</f>
        <v>Margaux</v>
      </c>
      <c r="E70" s="5" t="str">
        <f>LOOKUP($B70,DONNEES!$A$2:$A$1187,DONNEES!D$2:D$1187)</f>
        <v>ECLI</v>
      </c>
      <c r="F70">
        <v>1</v>
      </c>
    </row>
    <row r="71" spans="1:6" x14ac:dyDescent="0.2">
      <c r="A71" s="14">
        <v>68</v>
      </c>
      <c r="B71" s="3">
        <v>7084</v>
      </c>
      <c r="C71" s="5" t="str">
        <f>LOOKUP($B71,DONNEES!$A$2:$A$1187,DONNEES!B$2:B$1187)</f>
        <v xml:space="preserve">LAMARCHE </v>
      </c>
      <c r="D71" s="5" t="str">
        <f>LOOKUP($B71,DONNEES!$A$2:$A$1187,DONNEES!C$2:C$1187)</f>
        <v>Alexia</v>
      </c>
      <c r="E71" s="5" t="str">
        <f>LOOKUP($B71,DONNEES!$A$2:$A$1187,DONNEES!D$2:D$1187)</f>
        <v>ECLI</v>
      </c>
      <c r="F71">
        <v>1</v>
      </c>
    </row>
    <row r="72" spans="1:6" x14ac:dyDescent="0.2">
      <c r="A72" s="14">
        <v>69</v>
      </c>
      <c r="B72" s="3">
        <v>7028</v>
      </c>
      <c r="C72" s="5" t="str">
        <f>LOOKUP($B72,DONNEES!$A$2:$A$1187,DONNEES!B$2:B$1187)</f>
        <v>Dufour</v>
      </c>
      <c r="D72" s="5" t="str">
        <f>LOOKUP($B72,DONNEES!$A$2:$A$1187,DONNEES!C$2:C$1187)</f>
        <v>Valentine</v>
      </c>
      <c r="E72" s="5" t="str">
        <f>LOOKUP($B72,DONNEES!$A$2:$A$1187,DONNEES!D$2:D$1187)</f>
        <v>NODA</v>
      </c>
      <c r="F72">
        <v>1</v>
      </c>
    </row>
    <row r="73" spans="1:6" x14ac:dyDescent="0.2">
      <c r="A73" s="14">
        <v>70</v>
      </c>
      <c r="C73" s="68" t="s">
        <v>1391</v>
      </c>
      <c r="D73" s="68" t="s">
        <v>1393</v>
      </c>
      <c r="E73" s="68" t="s">
        <v>3</v>
      </c>
      <c r="F73">
        <v>1</v>
      </c>
    </row>
    <row r="74" spans="1:6" x14ac:dyDescent="0.2">
      <c r="A74" s="14">
        <v>71</v>
      </c>
      <c r="B74" s="3">
        <v>7017</v>
      </c>
      <c r="C74" s="5" t="str">
        <f>LOOKUP($B74,DONNEES!$A$2:$A$1187,DONNEES!B$2:B$1187)</f>
        <v>Leclercq</v>
      </c>
      <c r="D74" s="5" t="str">
        <f>LOOKUP($B74,DONNEES!$A$2:$A$1187,DONNEES!C$2:C$1187)</f>
        <v>Lucie</v>
      </c>
      <c r="E74" s="5" t="str">
        <f>LOOKUP($B74,DONNEES!$A$2:$A$1187,DONNEES!D$2:D$1187)</f>
        <v>NODA</v>
      </c>
      <c r="F74">
        <v>1</v>
      </c>
    </row>
    <row r="75" spans="1:6" x14ac:dyDescent="0.2">
      <c r="A75" s="14">
        <v>72</v>
      </c>
      <c r="B75" s="3">
        <v>7069</v>
      </c>
      <c r="C75" s="5" t="str">
        <f>LOOKUP($B75,DONNEES!$A$2:$A$1187,DONNEES!B$2:B$1187)</f>
        <v>Deliège</v>
      </c>
      <c r="D75" s="5" t="str">
        <f>LOOKUP($B75,DONNEES!$A$2:$A$1187,DONNEES!C$2:C$1187)</f>
        <v>Victoria</v>
      </c>
      <c r="E75" s="5" t="str">
        <f>LOOKUP($B75,DONNEES!$A$2:$A$1187,DONNEES!D$2:D$1187)</f>
        <v>BOUL</v>
      </c>
      <c r="F75">
        <v>1</v>
      </c>
    </row>
    <row r="76" spans="1:6" x14ac:dyDescent="0.2">
      <c r="A76" s="14">
        <v>73</v>
      </c>
      <c r="B76" s="3">
        <v>7066</v>
      </c>
      <c r="C76" s="5" t="str">
        <f>LOOKUP($B76,DONNEES!$A$2:$A$1187,DONNEES!B$2:B$1187)</f>
        <v>Calbert</v>
      </c>
      <c r="D76" s="5" t="str">
        <f>LOOKUP($B76,DONNEES!$A$2:$A$1187,DONNEES!C$2:C$1187)</f>
        <v>Erin</v>
      </c>
      <c r="E76" s="5" t="str">
        <f>LOOKUP($B76,DONNEES!$A$2:$A$1187,DONNEES!D$2:D$1187)</f>
        <v>BOUL</v>
      </c>
      <c r="F76">
        <v>1</v>
      </c>
    </row>
    <row r="77" spans="1:6" x14ac:dyDescent="0.2">
      <c r="A77" s="14">
        <v>74</v>
      </c>
      <c r="B77" s="3">
        <v>7076</v>
      </c>
      <c r="C77" s="5" t="str">
        <f>LOOKUP($B77,DONNEES!$A$2:$A$1187,DONNEES!B$2:B$1187)</f>
        <v>SAIDI</v>
      </c>
      <c r="D77" s="5" t="str">
        <f>LOOKUP($B77,DONNEES!$A$2:$A$1187,DONNEES!C$2:C$1187)</f>
        <v>Lina</v>
      </c>
      <c r="E77" s="5" t="str">
        <f>LOOKUP($B77,DONNEES!$A$2:$A$1187,DONNEES!D$2:D$1187)</f>
        <v>HEUS</v>
      </c>
      <c r="F77">
        <v>1</v>
      </c>
    </row>
    <row r="78" spans="1:6" x14ac:dyDescent="0.2">
      <c r="A78" s="14">
        <v>75</v>
      </c>
      <c r="B78" s="3">
        <v>7011</v>
      </c>
      <c r="C78" s="5" t="str">
        <f>LOOKUP($B78,DONNEES!$A$2:$A$1187,DONNEES!B$2:B$1187)</f>
        <v>AMEGNITO</v>
      </c>
      <c r="D78" s="5" t="str">
        <f>LOOKUP($B78,DONNEES!$A$2:$A$1187,DONNEES!C$2:C$1187)</f>
        <v>MAEVA</v>
      </c>
      <c r="E78" s="5" t="str">
        <f>LOOKUP($B78,DONNEES!$A$2:$A$1187,DONNEES!D$2:D$1187)</f>
        <v>ESTN</v>
      </c>
      <c r="F78">
        <v>1</v>
      </c>
    </row>
    <row r="79" spans="1:6" x14ac:dyDescent="0.2">
      <c r="A79" s="14">
        <v>76</v>
      </c>
      <c r="B79" s="3">
        <v>7083</v>
      </c>
      <c r="C79" s="5" t="str">
        <f>LOOKUP($B79,DONNEES!$A$2:$A$1187,DONNEES!B$2:B$1187)</f>
        <v>SAJID</v>
      </c>
      <c r="D79" s="5" t="str">
        <f>LOOKUP($B79,DONNEES!$A$2:$A$1187,DONNEES!C$2:C$1187)</f>
        <v>Minal</v>
      </c>
      <c r="E79" s="5" t="str">
        <f>LOOKUP($B79,DONNEES!$A$2:$A$1187,DONNEES!D$2:D$1187)</f>
        <v>ECLI</v>
      </c>
      <c r="F79">
        <v>1</v>
      </c>
    </row>
    <row r="80" spans="1:6" x14ac:dyDescent="0.2">
      <c r="E80" s="5"/>
    </row>
    <row r="81" spans="5:5" x14ac:dyDescent="0.2">
      <c r="E81" s="5"/>
    </row>
    <row r="82" spans="5:5" x14ac:dyDescent="0.2">
      <c r="E82" s="5"/>
    </row>
    <row r="83" spans="5:5" x14ac:dyDescent="0.2">
      <c r="E83" s="5"/>
    </row>
    <row r="84" spans="5:5" x14ac:dyDescent="0.2">
      <c r="E84" s="5"/>
    </row>
    <row r="85" spans="5:5" x14ac:dyDescent="0.2">
      <c r="E85" s="5"/>
    </row>
    <row r="86" spans="5:5" x14ac:dyDescent="0.2">
      <c r="E86" s="5"/>
    </row>
    <row r="87" spans="5:5" x14ac:dyDescent="0.2">
      <c r="E87" s="5"/>
    </row>
    <row r="88" spans="5:5" x14ac:dyDescent="0.2">
      <c r="E88" s="5"/>
    </row>
    <row r="89" spans="5:5" x14ac:dyDescent="0.2">
      <c r="E89" s="5"/>
    </row>
    <row r="90" spans="5:5" x14ac:dyDescent="0.2">
      <c r="E90" s="5"/>
    </row>
    <row r="91" spans="5:5" x14ac:dyDescent="0.2">
      <c r="E91" s="5"/>
    </row>
    <row r="92" spans="5:5" x14ac:dyDescent="0.2">
      <c r="E92" s="5"/>
    </row>
    <row r="93" spans="5:5" x14ac:dyDescent="0.2">
      <c r="E93" s="5"/>
    </row>
    <row r="94" spans="5:5" x14ac:dyDescent="0.2">
      <c r="E94" s="5"/>
    </row>
    <row r="95" spans="5:5" x14ac:dyDescent="0.2">
      <c r="E95" s="5"/>
    </row>
    <row r="96" spans="5:5" x14ac:dyDescent="0.2">
      <c r="E96" s="5"/>
    </row>
    <row r="97" spans="5:5" x14ac:dyDescent="0.2">
      <c r="E97" s="5"/>
    </row>
    <row r="98" spans="5:5" x14ac:dyDescent="0.2">
      <c r="E98" s="5"/>
    </row>
    <row r="99" spans="5:5" x14ac:dyDescent="0.2">
      <c r="E99" s="5"/>
    </row>
    <row r="100" spans="5:5" x14ac:dyDescent="0.2">
      <c r="E100" s="5"/>
    </row>
    <row r="101" spans="5:5" x14ac:dyDescent="0.2">
      <c r="E101" s="5"/>
    </row>
    <row r="102" spans="5:5" x14ac:dyDescent="0.2">
      <c r="E102" s="5"/>
    </row>
    <row r="103" spans="5:5" x14ac:dyDescent="0.2">
      <c r="E103" s="5"/>
    </row>
    <row r="104" spans="5:5" x14ac:dyDescent="0.2">
      <c r="E104" s="5"/>
    </row>
    <row r="105" spans="5:5" x14ac:dyDescent="0.2">
      <c r="E105" s="5"/>
    </row>
    <row r="106" spans="5:5" x14ac:dyDescent="0.2">
      <c r="E106" s="5"/>
    </row>
    <row r="107" spans="5:5" x14ac:dyDescent="0.2">
      <c r="E107" s="5"/>
    </row>
    <row r="108" spans="5:5" x14ac:dyDescent="0.2">
      <c r="E108" s="5"/>
    </row>
    <row r="109" spans="5:5" x14ac:dyDescent="0.2">
      <c r="E109" s="5"/>
    </row>
    <row r="110" spans="5:5" x14ac:dyDescent="0.2">
      <c r="E110" s="5"/>
    </row>
    <row r="111" spans="5:5" x14ac:dyDescent="0.2">
      <c r="E111" s="5"/>
    </row>
    <row r="112" spans="5:5" x14ac:dyDescent="0.2">
      <c r="E112" s="5"/>
    </row>
    <row r="113" spans="5:5" x14ac:dyDescent="0.2">
      <c r="E113" s="5"/>
    </row>
    <row r="114" spans="5:5" x14ac:dyDescent="0.2">
      <c r="E114" s="5"/>
    </row>
    <row r="115" spans="5:5" x14ac:dyDescent="0.2">
      <c r="E115" s="5"/>
    </row>
    <row r="116" spans="5:5" x14ac:dyDescent="0.2">
      <c r="E116" s="5"/>
    </row>
    <row r="117" spans="5:5" x14ac:dyDescent="0.2">
      <c r="E117" s="5"/>
    </row>
    <row r="118" spans="5:5" x14ac:dyDescent="0.2">
      <c r="E118" s="5"/>
    </row>
    <row r="119" spans="5:5" x14ac:dyDescent="0.2">
      <c r="E119" s="5"/>
    </row>
    <row r="120" spans="5:5" x14ac:dyDescent="0.2">
      <c r="E120" s="5"/>
    </row>
    <row r="121" spans="5:5" x14ac:dyDescent="0.2">
      <c r="E121" s="5"/>
    </row>
    <row r="122" spans="5:5" x14ac:dyDescent="0.2">
      <c r="E122" s="5"/>
    </row>
    <row r="123" spans="5:5" x14ac:dyDescent="0.2">
      <c r="E123" s="5"/>
    </row>
    <row r="124" spans="5:5" x14ac:dyDescent="0.2">
      <c r="E124" s="5"/>
    </row>
    <row r="125" spans="5:5" x14ac:dyDescent="0.2">
      <c r="E125" s="5"/>
    </row>
    <row r="126" spans="5:5" x14ac:dyDescent="0.2">
      <c r="E126" s="5"/>
    </row>
    <row r="127" spans="5:5" x14ac:dyDescent="0.2">
      <c r="E127" s="5"/>
    </row>
    <row r="128" spans="5:5" x14ac:dyDescent="0.2">
      <c r="E128" s="5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  <row r="136" spans="5:5" x14ac:dyDescent="0.2">
      <c r="E136" s="5"/>
    </row>
    <row r="137" spans="5:5" x14ac:dyDescent="0.2">
      <c r="E137" s="5"/>
    </row>
    <row r="138" spans="5:5" x14ac:dyDescent="0.2">
      <c r="E138" s="5"/>
    </row>
    <row r="139" spans="5:5" x14ac:dyDescent="0.2">
      <c r="E139" s="5"/>
    </row>
    <row r="140" spans="5:5" x14ac:dyDescent="0.2">
      <c r="E140" s="5"/>
    </row>
    <row r="141" spans="5:5" x14ac:dyDescent="0.2">
      <c r="E141" s="5"/>
    </row>
    <row r="142" spans="5:5" x14ac:dyDescent="0.2">
      <c r="E142" s="5"/>
    </row>
    <row r="143" spans="5:5" x14ac:dyDescent="0.2">
      <c r="E143" s="5"/>
    </row>
    <row r="144" spans="5:5" x14ac:dyDescent="0.2">
      <c r="E144" s="5"/>
    </row>
    <row r="145" spans="5:5" x14ac:dyDescent="0.2">
      <c r="E145" s="5"/>
    </row>
    <row r="146" spans="5:5" x14ac:dyDescent="0.2">
      <c r="E146" s="5"/>
    </row>
    <row r="147" spans="5:5" x14ac:dyDescent="0.2">
      <c r="E147" s="5"/>
    </row>
    <row r="148" spans="5:5" x14ac:dyDescent="0.2">
      <c r="E148" s="5"/>
    </row>
    <row r="149" spans="5:5" x14ac:dyDescent="0.2">
      <c r="E149" s="5"/>
    </row>
    <row r="150" spans="5:5" x14ac:dyDescent="0.2">
      <c r="E150" s="5"/>
    </row>
    <row r="151" spans="5:5" x14ac:dyDescent="0.2">
      <c r="E151" s="5"/>
    </row>
    <row r="152" spans="5:5" x14ac:dyDescent="0.2">
      <c r="E152" s="5"/>
    </row>
    <row r="153" spans="5:5" x14ac:dyDescent="0.2">
      <c r="E153" s="5"/>
    </row>
    <row r="154" spans="5:5" x14ac:dyDescent="0.2">
      <c r="E154" s="5"/>
    </row>
    <row r="155" spans="5:5" x14ac:dyDescent="0.2">
      <c r="E155" s="5"/>
    </row>
    <row r="156" spans="5:5" x14ac:dyDescent="0.2">
      <c r="E156" s="5"/>
    </row>
    <row r="157" spans="5:5" x14ac:dyDescent="0.2">
      <c r="E157" s="5"/>
    </row>
    <row r="158" spans="5:5" x14ac:dyDescent="0.2">
      <c r="E158" s="5"/>
    </row>
    <row r="159" spans="5:5" x14ac:dyDescent="0.2">
      <c r="E159" s="5"/>
    </row>
    <row r="160" spans="5:5" x14ac:dyDescent="0.2">
      <c r="E160" s="5"/>
    </row>
    <row r="161" spans="5:5" x14ac:dyDescent="0.2">
      <c r="E161" s="5"/>
    </row>
    <row r="162" spans="5:5" x14ac:dyDescent="0.2">
      <c r="E162" s="5"/>
    </row>
    <row r="163" spans="5:5" x14ac:dyDescent="0.2">
      <c r="E163" s="5"/>
    </row>
    <row r="164" spans="5:5" x14ac:dyDescent="0.2">
      <c r="E164" s="5"/>
    </row>
    <row r="165" spans="5:5" x14ac:dyDescent="0.2">
      <c r="E165" s="5"/>
    </row>
    <row r="166" spans="5:5" x14ac:dyDescent="0.2">
      <c r="E166" s="5"/>
    </row>
    <row r="167" spans="5:5" x14ac:dyDescent="0.2">
      <c r="E167" s="5"/>
    </row>
    <row r="168" spans="5:5" x14ac:dyDescent="0.2">
      <c r="E168" s="5"/>
    </row>
    <row r="169" spans="5:5" x14ac:dyDescent="0.2">
      <c r="E169" s="5"/>
    </row>
    <row r="170" spans="5:5" x14ac:dyDescent="0.2">
      <c r="E170" s="5"/>
    </row>
    <row r="171" spans="5:5" x14ac:dyDescent="0.2">
      <c r="E171" s="5"/>
    </row>
    <row r="172" spans="5:5" x14ac:dyDescent="0.2">
      <c r="E172" s="5"/>
    </row>
    <row r="173" spans="5:5" x14ac:dyDescent="0.2">
      <c r="E173" s="5"/>
    </row>
    <row r="174" spans="5:5" x14ac:dyDescent="0.2">
      <c r="E174" s="5"/>
    </row>
    <row r="175" spans="5:5" x14ac:dyDescent="0.2">
      <c r="E175" s="5"/>
    </row>
    <row r="176" spans="5:5" x14ac:dyDescent="0.2">
      <c r="E176" s="5"/>
    </row>
    <row r="177" spans="5:5" x14ac:dyDescent="0.2">
      <c r="E177" s="5"/>
    </row>
    <row r="178" spans="5:5" x14ac:dyDescent="0.2">
      <c r="E178" s="5"/>
    </row>
    <row r="179" spans="5:5" x14ac:dyDescent="0.2">
      <c r="E179" s="5"/>
    </row>
    <row r="180" spans="5:5" x14ac:dyDescent="0.2">
      <c r="E180" s="5"/>
    </row>
    <row r="181" spans="5:5" x14ac:dyDescent="0.2">
      <c r="E181" s="5"/>
    </row>
    <row r="182" spans="5:5" x14ac:dyDescent="0.2">
      <c r="E182" s="5"/>
    </row>
    <row r="183" spans="5:5" x14ac:dyDescent="0.2">
      <c r="E183" s="5"/>
    </row>
    <row r="184" spans="5:5" x14ac:dyDescent="0.2">
      <c r="E184" s="5"/>
    </row>
    <row r="185" spans="5:5" x14ac:dyDescent="0.2">
      <c r="E185" s="5"/>
    </row>
    <row r="186" spans="5:5" x14ac:dyDescent="0.2">
      <c r="E186" s="5"/>
    </row>
    <row r="187" spans="5:5" x14ac:dyDescent="0.2">
      <c r="E187" s="5"/>
    </row>
    <row r="188" spans="5:5" x14ac:dyDescent="0.2">
      <c r="E188" s="5"/>
    </row>
    <row r="189" spans="5:5" x14ac:dyDescent="0.2">
      <c r="E189" s="5"/>
    </row>
    <row r="190" spans="5:5" x14ac:dyDescent="0.2">
      <c r="E190" s="5"/>
    </row>
    <row r="191" spans="5:5" x14ac:dyDescent="0.2">
      <c r="E191" s="5"/>
    </row>
    <row r="192" spans="5:5" x14ac:dyDescent="0.2">
      <c r="E192" s="5"/>
    </row>
    <row r="193" spans="5:5" x14ac:dyDescent="0.2">
      <c r="E193" s="5"/>
    </row>
    <row r="194" spans="5:5" x14ac:dyDescent="0.2">
      <c r="E194" s="5"/>
    </row>
    <row r="195" spans="5:5" x14ac:dyDescent="0.2">
      <c r="E195" s="5"/>
    </row>
    <row r="196" spans="5:5" x14ac:dyDescent="0.2">
      <c r="E196" s="5"/>
    </row>
    <row r="197" spans="5:5" x14ac:dyDescent="0.2">
      <c r="E197" s="5"/>
    </row>
    <row r="198" spans="5:5" x14ac:dyDescent="0.2">
      <c r="E198" s="5"/>
    </row>
    <row r="199" spans="5:5" x14ac:dyDescent="0.2">
      <c r="E199" s="5"/>
    </row>
    <row r="200" spans="5:5" x14ac:dyDescent="0.2">
      <c r="E200" s="5"/>
    </row>
  </sheetData>
  <phoneticPr fontId="0" type="noConversion"/>
  <pageMargins left="0.61" right="0.41" top="0.83" bottom="0.53" header="0.28999999999999998" footer="0.27"/>
  <pageSetup paperSize="9" scale="90" orientation="portrait" horizontalDpi="4294967293" r:id="rId1"/>
  <headerFooter alignWithMargins="0">
    <oddHeader xml:space="preserve">&amp;C&amp;16PETIT JOGGING DES JEUNES DE LA VILLE DE VERVIERS.&amp;10
&amp;12 17/06/2017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showGridLines="0" zoomScaleNormal="100" workbookViewId="0">
      <selection activeCell="I23" sqref="I23"/>
    </sheetView>
  </sheetViews>
  <sheetFormatPr baseColWidth="10" defaultRowHeight="12.75" x14ac:dyDescent="0.2"/>
  <cols>
    <col min="1" max="1" width="6.7109375" style="14" customWidth="1"/>
    <col min="2" max="2" width="16.5703125" style="15" customWidth="1"/>
    <col min="3" max="3" width="29.28515625" style="5" customWidth="1"/>
    <col min="4" max="4" width="14.5703125" style="5" customWidth="1"/>
    <col min="5" max="5" width="9.85546875" customWidth="1"/>
    <col min="6" max="6" width="8.42578125" customWidth="1"/>
    <col min="7" max="7" width="31.5703125" customWidth="1"/>
    <col min="8" max="8" width="8.42578125" customWidth="1"/>
    <col min="9" max="9" width="9.28515625" style="3" customWidth="1"/>
    <col min="10" max="10" width="10" style="3" customWidth="1"/>
    <col min="11" max="12" width="11.42578125" style="3"/>
  </cols>
  <sheetData>
    <row r="1" spans="1:13" ht="18" x14ac:dyDescent="0.25">
      <c r="C1" s="23" t="s">
        <v>1506</v>
      </c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J2" s="4"/>
    </row>
    <row r="3" spans="1:13" s="5" customFormat="1" x14ac:dyDescent="0.2">
      <c r="A3" s="6" t="s">
        <v>53</v>
      </c>
      <c r="B3" s="7" t="s">
        <v>54</v>
      </c>
      <c r="C3" s="7" t="s">
        <v>0</v>
      </c>
      <c r="D3" s="7" t="s">
        <v>1</v>
      </c>
      <c r="E3" s="7" t="s">
        <v>2</v>
      </c>
      <c r="F3" s="7" t="s">
        <v>9</v>
      </c>
      <c r="G3" s="10"/>
      <c r="I3" s="5" t="s">
        <v>49</v>
      </c>
      <c r="J3" s="13" t="s">
        <v>49</v>
      </c>
    </row>
    <row r="4" spans="1:13" x14ac:dyDescent="0.2">
      <c r="A4" s="14">
        <v>1</v>
      </c>
      <c r="B4" s="26">
        <v>2031</v>
      </c>
      <c r="C4" s="5" t="str">
        <f>LOOKUP($B4,DONNEES!$A$2:$A$1187,DONNEES!B$2:B$1187)</f>
        <v>Leroy</v>
      </c>
      <c r="D4" s="5" t="str">
        <f>LOOKUP($B4,DONNEES!$A$2:$A$1187,DONNEES!C$2:C$1187)</f>
        <v>Dylan</v>
      </c>
      <c r="E4" s="5" t="str">
        <f>LOOKUP($B4,DONNEES!$A$2:$A$1187,DONNEES!D$2:D$1187)</f>
        <v>NODA</v>
      </c>
      <c r="F4">
        <v>50</v>
      </c>
      <c r="H4" s="3">
        <v>1</v>
      </c>
      <c r="I4" t="s">
        <v>38</v>
      </c>
      <c r="J4" s="3">
        <f t="shared" ref="J4:J28" si="0">SUMIF(E$4:E$200,I4,F$4:F$200)</f>
        <v>28</v>
      </c>
      <c r="K4" s="3">
        <f t="shared" ref="K4:K28" si="1">COUNTIF(E$4:E$190,I4)</f>
        <v>2</v>
      </c>
    </row>
    <row r="5" spans="1:13" x14ac:dyDescent="0.2">
      <c r="A5" s="14">
        <v>2</v>
      </c>
      <c r="B5" s="3">
        <v>2038</v>
      </c>
      <c r="C5" s="5" t="str">
        <f>LOOKUP($B5,DONNEES!$A$2:$A$1187,DONNEES!B$2:B$1187)</f>
        <v>Wynants</v>
      </c>
      <c r="D5" s="5" t="str">
        <f>LOOKUP($B5,DONNEES!$A$2:$A$1187,DONNEES!C$2:C$1187)</f>
        <v>Arthur</v>
      </c>
      <c r="E5" s="5" t="str">
        <f>LOOKUP($B5,DONNEES!$A$2:$A$1187,DONNEES!D$2:D$1187)</f>
        <v>NODA</v>
      </c>
      <c r="F5">
        <v>45</v>
      </c>
      <c r="H5" s="3">
        <v>2</v>
      </c>
      <c r="I5" s="24" t="s">
        <v>3</v>
      </c>
      <c r="J5" s="3">
        <f t="shared" si="0"/>
        <v>38</v>
      </c>
      <c r="K5" s="3">
        <f t="shared" si="1"/>
        <v>6</v>
      </c>
      <c r="L5" s="7"/>
    </row>
    <row r="6" spans="1:13" x14ac:dyDescent="0.2">
      <c r="A6" s="14">
        <v>3</v>
      </c>
      <c r="B6" s="3">
        <v>2143</v>
      </c>
      <c r="C6" s="5" t="str">
        <f>LOOKUP($B6,DONNEES!$A$2:$A$1187,DONNEES!B$2:B$1187)</f>
        <v xml:space="preserve">Pasteger </v>
      </c>
      <c r="D6" s="5" t="str">
        <f>LOOKUP($B6,DONNEES!$A$2:$A$1187,DONNEES!C$2:C$1187)</f>
        <v>Frederick</v>
      </c>
      <c r="E6" s="5" t="str">
        <f>LOOKUP($B6,DONNEES!$A$2:$A$1187,DONNEES!D$2:D$1187)</f>
        <v>FLER</v>
      </c>
      <c r="F6">
        <v>43</v>
      </c>
      <c r="H6" s="3">
        <v>3</v>
      </c>
      <c r="I6" s="24" t="s">
        <v>32</v>
      </c>
      <c r="J6" s="3">
        <f t="shared" si="0"/>
        <v>2</v>
      </c>
      <c r="K6" s="3">
        <f t="shared" si="1"/>
        <v>2</v>
      </c>
    </row>
    <row r="7" spans="1:13" x14ac:dyDescent="0.2">
      <c r="A7" s="14">
        <v>4</v>
      </c>
      <c r="B7" s="3">
        <v>2086</v>
      </c>
      <c r="C7" s="5" t="str">
        <f>LOOKUP($B7,DONNEES!$A$2:$A$1187,DONNEES!B$2:B$1187)</f>
        <v>CORDIER</v>
      </c>
      <c r="D7" s="5" t="str">
        <f>LOOKUP($B7,DONNEES!$A$2:$A$1187,DONNEES!C$2:C$1187)</f>
        <v>NATHAN</v>
      </c>
      <c r="E7" s="5" t="str">
        <f>LOOKUP($B7,DONNEES!$A$2:$A$1187,DONNEES!D$2:D$1187)</f>
        <v>GDRE</v>
      </c>
      <c r="F7">
        <v>41</v>
      </c>
      <c r="H7" s="3">
        <v>4</v>
      </c>
      <c r="I7" s="24" t="s">
        <v>35</v>
      </c>
      <c r="J7" s="3">
        <f t="shared" si="0"/>
        <v>12</v>
      </c>
      <c r="K7" s="3">
        <f t="shared" si="1"/>
        <v>3</v>
      </c>
    </row>
    <row r="8" spans="1:13" x14ac:dyDescent="0.2">
      <c r="A8" s="14">
        <v>5</v>
      </c>
      <c r="B8" s="3">
        <v>2009</v>
      </c>
      <c r="C8" s="5" t="str">
        <f>LOOKUP($B8,DONNEES!$A$2:$A$1187,DONNEES!B$2:B$1187)</f>
        <v>MOERMAN</v>
      </c>
      <c r="D8" s="5" t="str">
        <f>LOOKUP($B8,DONNEES!$A$2:$A$1187,DONNEES!C$2:C$1187)</f>
        <v>Cyril</v>
      </c>
      <c r="E8" s="5" t="str">
        <f>LOOKUP($B8,DONNEES!$A$2:$A$1187,DONNEES!D$2:D$1187)</f>
        <v>LAMB</v>
      </c>
      <c r="F8">
        <v>40</v>
      </c>
      <c r="H8" s="3">
        <v>5</v>
      </c>
      <c r="I8" s="25" t="s">
        <v>500</v>
      </c>
      <c r="J8" s="3">
        <f t="shared" si="0"/>
        <v>0</v>
      </c>
      <c r="K8" s="3">
        <f t="shared" si="1"/>
        <v>0</v>
      </c>
    </row>
    <row r="9" spans="1:13" x14ac:dyDescent="0.2">
      <c r="A9" s="14">
        <v>6</v>
      </c>
      <c r="B9" s="3">
        <v>2046</v>
      </c>
      <c r="C9" s="5" t="str">
        <f>LOOKUP($B9,DONNEES!$A$2:$A$1187,DONNEES!B$2:B$1187)</f>
        <v>Gillet</v>
      </c>
      <c r="D9" s="5" t="str">
        <f>LOOKUP($B9,DONNEES!$A$2:$A$1187,DONNEES!C$2:C$1187)</f>
        <v>Leny</v>
      </c>
      <c r="E9" s="5" t="str">
        <f>LOOKUP($B9,DONNEES!$A$2:$A$1187,DONNEES!D$2:D$1187)</f>
        <v>MICH</v>
      </c>
      <c r="F9">
        <v>39</v>
      </c>
      <c r="H9" s="3">
        <v>6</v>
      </c>
      <c r="I9" s="25" t="s">
        <v>43</v>
      </c>
      <c r="J9" s="3">
        <f t="shared" si="0"/>
        <v>4</v>
      </c>
      <c r="K9" s="3">
        <f t="shared" si="1"/>
        <v>4</v>
      </c>
    </row>
    <row r="10" spans="1:13" x14ac:dyDescent="0.2">
      <c r="A10" s="14">
        <v>7</v>
      </c>
      <c r="B10" s="3">
        <v>2103</v>
      </c>
      <c r="C10" s="5" t="str">
        <f>LOOKUP($B10,DONNEES!$A$2:$A$1187,DONNEES!B$2:B$1187)</f>
        <v>Nicolet</v>
      </c>
      <c r="D10" s="5" t="str">
        <f>LOOKUP($B10,DONNEES!$A$2:$A$1187,DONNEES!C$2:C$1187)</f>
        <v>Samuel</v>
      </c>
      <c r="E10" s="5" t="str">
        <f>LOOKUP($B10,DONNEES!$A$2:$A$1187,DONNEES!D$2:D$1187)</f>
        <v>SACO</v>
      </c>
      <c r="F10">
        <v>38</v>
      </c>
      <c r="H10" s="3">
        <v>7</v>
      </c>
      <c r="I10" s="25" t="s">
        <v>883</v>
      </c>
      <c r="J10" s="3">
        <f t="shared" si="0"/>
        <v>1</v>
      </c>
      <c r="K10" s="3">
        <f t="shared" si="1"/>
        <v>1</v>
      </c>
    </row>
    <row r="11" spans="1:13" x14ac:dyDescent="0.2">
      <c r="A11" s="14">
        <v>8</v>
      </c>
      <c r="B11" s="3">
        <v>2147</v>
      </c>
      <c r="C11" s="5" t="str">
        <f>LOOKUP($B11,DONNEES!$A$2:$A$1187,DONNEES!B$2:B$1187)</f>
        <v>BECK</v>
      </c>
      <c r="D11" s="5" t="str">
        <f>LOOKUP($B11,DONNEES!$A$2:$A$1187,DONNEES!C$2:C$1187)</f>
        <v>ADRIEN</v>
      </c>
      <c r="E11" s="5" t="str">
        <f>LOOKUP($B11,DONNEES!$A$2:$A$1187,DONNEES!D$2:D$1187)</f>
        <v>SFX2</v>
      </c>
      <c r="F11">
        <v>37</v>
      </c>
      <c r="H11" s="3">
        <v>8</v>
      </c>
      <c r="I11" s="25" t="s">
        <v>59</v>
      </c>
      <c r="J11" s="3">
        <f t="shared" si="0"/>
        <v>47</v>
      </c>
      <c r="K11" s="3">
        <f t="shared" si="1"/>
        <v>3</v>
      </c>
    </row>
    <row r="12" spans="1:13" x14ac:dyDescent="0.2">
      <c r="A12" s="14">
        <v>9</v>
      </c>
      <c r="B12" s="3">
        <v>2002</v>
      </c>
      <c r="C12" s="5" t="str">
        <f>LOOKUP($B12,DONNEES!$A$2:$A$1187,DONNEES!B$2:B$1187)</f>
        <v>BOUASSEM</v>
      </c>
      <c r="D12" s="5" t="str">
        <f>LOOKUP($B12,DONNEES!$A$2:$A$1187,DONNEES!C$2:C$1187)</f>
        <v>Mohamed</v>
      </c>
      <c r="E12" s="5" t="str">
        <f>LOOKUP($B12,DONNEES!$A$2:$A$1187,DONNEES!D$2:D$1187)</f>
        <v>LAMB</v>
      </c>
      <c r="F12">
        <v>36</v>
      </c>
      <c r="H12" s="3">
        <v>9</v>
      </c>
      <c r="I12" s="25" t="s">
        <v>29</v>
      </c>
      <c r="J12" s="3">
        <f t="shared" si="0"/>
        <v>1</v>
      </c>
      <c r="K12" s="3">
        <f t="shared" si="1"/>
        <v>1</v>
      </c>
    </row>
    <row r="13" spans="1:13" x14ac:dyDescent="0.2">
      <c r="A13" s="14">
        <v>10</v>
      </c>
      <c r="B13" s="3">
        <v>2004</v>
      </c>
      <c r="C13" s="5" t="str">
        <f>LOOKUP($B13,DONNEES!$A$2:$A$1187,DONNEES!B$2:B$1187)</f>
        <v>DARRAJI</v>
      </c>
      <c r="D13" s="5" t="str">
        <f>LOOKUP($B13,DONNEES!$A$2:$A$1187,DONNEES!C$2:C$1187)</f>
        <v>Salah</v>
      </c>
      <c r="E13" s="5" t="str">
        <f>LOOKUP($B13,DONNEES!$A$2:$A$1187,DONNEES!D$2:D$1187)</f>
        <v>LAMB</v>
      </c>
      <c r="F13">
        <v>35</v>
      </c>
      <c r="H13" s="3">
        <v>10</v>
      </c>
      <c r="I13" s="25" t="s">
        <v>13</v>
      </c>
      <c r="J13" s="3">
        <f t="shared" si="0"/>
        <v>0</v>
      </c>
      <c r="K13" s="3">
        <f t="shared" si="1"/>
        <v>0</v>
      </c>
    </row>
    <row r="14" spans="1:13" x14ac:dyDescent="0.2">
      <c r="A14" s="14">
        <v>11</v>
      </c>
      <c r="B14" s="3">
        <v>2084</v>
      </c>
      <c r="C14" s="5" t="str">
        <f>LOOKUP($B14,DONNEES!$A$2:$A$1187,DONNEES!B$2:B$1187)</f>
        <v>BROUWIER</v>
      </c>
      <c r="D14" s="5" t="str">
        <f>LOOKUP($B14,DONNEES!$A$2:$A$1187,DONNEES!C$2:C$1187)</f>
        <v>VICTOR</v>
      </c>
      <c r="E14" s="5" t="str">
        <f>LOOKUP($B14,DONNEES!$A$2:$A$1187,DONNEES!D$2:D$1187)</f>
        <v>GDRE</v>
      </c>
      <c r="F14">
        <v>34</v>
      </c>
      <c r="H14" s="3">
        <v>11</v>
      </c>
      <c r="I14" s="25" t="s">
        <v>14</v>
      </c>
      <c r="J14" s="3">
        <f t="shared" si="0"/>
        <v>1</v>
      </c>
      <c r="K14" s="3">
        <f t="shared" si="1"/>
        <v>1</v>
      </c>
    </row>
    <row r="15" spans="1:13" x14ac:dyDescent="0.2">
      <c r="A15" s="14">
        <v>12</v>
      </c>
      <c r="B15" s="3">
        <v>2112</v>
      </c>
      <c r="C15" s="5" t="str">
        <f>LOOKUP($B15,DONNEES!$A$2:$A$1187,DONNEES!B$2:B$1187)</f>
        <v>SOW</v>
      </c>
      <c r="D15" s="5" t="str">
        <f>LOOKUP($B15,DONNEES!$A$2:$A$1187,DONNEES!C$2:C$1187)</f>
        <v>BOUBACAR SIDDY</v>
      </c>
      <c r="E15" s="5" t="str">
        <f>LOOKUP($B15,DONNEES!$A$2:$A$1187,DONNEES!D$2:D$1187)</f>
        <v>ARV1</v>
      </c>
      <c r="F15">
        <v>33</v>
      </c>
      <c r="H15" s="3">
        <v>12</v>
      </c>
      <c r="I15" s="25" t="s">
        <v>28</v>
      </c>
      <c r="J15" s="3">
        <f t="shared" si="0"/>
        <v>117</v>
      </c>
      <c r="K15" s="3">
        <f t="shared" si="1"/>
        <v>13</v>
      </c>
    </row>
    <row r="16" spans="1:13" x14ac:dyDescent="0.2">
      <c r="A16" s="14">
        <v>13</v>
      </c>
      <c r="B16" s="3">
        <v>2075</v>
      </c>
      <c r="C16" s="5" t="str">
        <f>LOOKUP($B16,DONNEES!$A$2:$A$1187,DONNEES!B$2:B$1187)</f>
        <v>BEN ACHOUR</v>
      </c>
      <c r="D16" s="5" t="str">
        <f>LOOKUP($B16,DONNEES!$A$2:$A$1187,DONNEES!C$2:C$1187)</f>
        <v>MEHDI</v>
      </c>
      <c r="E16" s="5" t="str">
        <f>LOOKUP($B16,DONNEES!$A$2:$A$1187,DONNEES!D$2:D$1187)</f>
        <v>EFCF</v>
      </c>
      <c r="F16">
        <v>32</v>
      </c>
      <c r="H16" s="3">
        <v>13</v>
      </c>
      <c r="I16" s="25" t="s">
        <v>42</v>
      </c>
      <c r="J16" s="3">
        <f t="shared" si="0"/>
        <v>0</v>
      </c>
      <c r="K16" s="3">
        <f t="shared" si="1"/>
        <v>0</v>
      </c>
    </row>
    <row r="17" spans="1:11" x14ac:dyDescent="0.2">
      <c r="A17" s="14">
        <v>14</v>
      </c>
      <c r="B17" s="3">
        <v>2066</v>
      </c>
      <c r="C17" s="5" t="str">
        <f>LOOKUP($B17,DONNEES!$A$2:$A$1187,DONNEES!B$2:B$1187)</f>
        <v>Naji</v>
      </c>
      <c r="D17" s="5" t="str">
        <f>LOOKUP($B17,DONNEES!$A$2:$A$1187,DONNEES!C$2:C$1187)</f>
        <v>Salmane</v>
      </c>
      <c r="E17" s="5" t="str">
        <f>LOOKUP($B17,DONNEES!$A$2:$A$1187,DONNEES!D$2:D$1187)</f>
        <v>MICH</v>
      </c>
      <c r="F17">
        <v>31</v>
      </c>
      <c r="H17" s="3">
        <v>14</v>
      </c>
      <c r="I17" s="25" t="s">
        <v>34</v>
      </c>
      <c r="J17" s="3">
        <f t="shared" si="0"/>
        <v>6</v>
      </c>
      <c r="K17" s="3">
        <f t="shared" si="1"/>
        <v>6</v>
      </c>
    </row>
    <row r="18" spans="1:11" x14ac:dyDescent="0.2">
      <c r="A18" s="14">
        <v>15</v>
      </c>
      <c r="B18" s="3">
        <v>2062</v>
      </c>
      <c r="C18" s="5" t="str">
        <f>LOOKUP($B18,DONNEES!$A$2:$A$1187,DONNEES!B$2:B$1187)</f>
        <v>Abgar</v>
      </c>
      <c r="D18" s="5" t="str">
        <f>LOOKUP($B18,DONNEES!$A$2:$A$1187,DONNEES!C$2:C$1187)</f>
        <v>Nourredine</v>
      </c>
      <c r="E18" s="5" t="str">
        <f>LOOKUP($B18,DONNEES!$A$2:$A$1187,DONNEES!D$2:D$1187)</f>
        <v>MICH</v>
      </c>
      <c r="F18">
        <v>30</v>
      </c>
      <c r="H18" s="3">
        <v>15</v>
      </c>
      <c r="I18" s="25" t="s">
        <v>46</v>
      </c>
      <c r="J18" s="3">
        <f t="shared" si="0"/>
        <v>0</v>
      </c>
      <c r="K18" s="3">
        <f t="shared" si="1"/>
        <v>0</v>
      </c>
    </row>
    <row r="19" spans="1:11" x14ac:dyDescent="0.2">
      <c r="A19" s="14">
        <v>16</v>
      </c>
      <c r="B19" s="3">
        <v>2089</v>
      </c>
      <c r="C19" s="5" t="str">
        <f>LOOKUP($B19,DONNEES!$A$2:$A$1187,DONNEES!B$2:B$1187)</f>
        <v>VANCHAZE</v>
      </c>
      <c r="D19" s="5" t="str">
        <f>LOOKUP($B19,DONNEES!$A$2:$A$1187,DONNEES!C$2:C$1187)</f>
        <v>Théo</v>
      </c>
      <c r="E19" s="5" t="str">
        <f>LOOKUP($B19,DONNEES!$A$2:$A$1187,DONNEES!D$2:D$1187)</f>
        <v>CHAR</v>
      </c>
      <c r="F19">
        <v>29</v>
      </c>
      <c r="H19" s="3">
        <v>16</v>
      </c>
      <c r="I19" s="25" t="s">
        <v>758</v>
      </c>
      <c r="J19" s="3">
        <f t="shared" si="0"/>
        <v>44</v>
      </c>
      <c r="K19" s="3">
        <f t="shared" si="1"/>
        <v>2</v>
      </c>
    </row>
    <row r="20" spans="1:11" x14ac:dyDescent="0.2">
      <c r="A20" s="14">
        <v>17</v>
      </c>
      <c r="B20" s="3">
        <v>2039</v>
      </c>
      <c r="C20" s="5" t="str">
        <f>LOOKUP($B20,DONNEES!$A$2:$A$1187,DONNEES!B$2:B$1187)</f>
        <v>Magis</v>
      </c>
      <c r="D20" s="5" t="str">
        <f>LOOKUP($B20,DONNEES!$A$2:$A$1187,DONNEES!C$2:C$1187)</f>
        <v>Maxime</v>
      </c>
      <c r="E20" s="5" t="str">
        <f>LOOKUP($B20,DONNEES!$A$2:$A$1187,DONNEES!D$2:D$1187)</f>
        <v>NODA</v>
      </c>
      <c r="F20">
        <v>28</v>
      </c>
      <c r="H20" s="3">
        <v>17</v>
      </c>
      <c r="I20" s="25" t="s">
        <v>31</v>
      </c>
      <c r="J20" s="3">
        <f t="shared" si="0"/>
        <v>109</v>
      </c>
      <c r="K20" s="3">
        <f t="shared" si="1"/>
        <v>4</v>
      </c>
    </row>
    <row r="21" spans="1:11" x14ac:dyDescent="0.2">
      <c r="A21" s="14">
        <v>18</v>
      </c>
      <c r="B21" s="3">
        <v>2146</v>
      </c>
      <c r="C21" s="5" t="str">
        <f>LOOKUP($B21,DONNEES!$A$2:$A$1187,DONNEES!B$2:B$1187)</f>
        <v>ASSAIDI</v>
      </c>
      <c r="D21" s="5" t="str">
        <f>LOOKUP($B21,DONNEES!$A$2:$A$1187,DONNEES!C$2:C$1187)</f>
        <v>Adaem</v>
      </c>
      <c r="E21" s="5" t="str">
        <f>LOOKUP($B21,DONNEES!$A$2:$A$1187,DONNEES!D$2:D$1187)</f>
        <v>ANDR</v>
      </c>
      <c r="F21">
        <v>27</v>
      </c>
      <c r="H21" s="3">
        <v>18</v>
      </c>
      <c r="I21" s="25" t="s">
        <v>37</v>
      </c>
      <c r="J21" s="3">
        <f t="shared" si="0"/>
        <v>9</v>
      </c>
      <c r="K21" s="3">
        <f t="shared" si="1"/>
        <v>8</v>
      </c>
    </row>
    <row r="22" spans="1:11" x14ac:dyDescent="0.2">
      <c r="A22" s="14">
        <v>19</v>
      </c>
      <c r="B22" s="3">
        <v>2043</v>
      </c>
      <c r="C22" s="5" t="str">
        <f>LOOKUP($B22,DONNEES!$A$2:$A$1187,DONNEES!B$2:B$1187)</f>
        <v>Poursafa</v>
      </c>
      <c r="D22" s="5" t="str">
        <f>LOOKUP($B22,DONNEES!$A$2:$A$1187,DONNEES!C$2:C$1187)</f>
        <v>Arian</v>
      </c>
      <c r="E22" s="5" t="str">
        <f>LOOKUP($B22,DONNEES!$A$2:$A$1187,DONNEES!D$2:D$1187)</f>
        <v>NODA</v>
      </c>
      <c r="F22">
        <v>26</v>
      </c>
      <c r="H22" s="3">
        <v>19</v>
      </c>
      <c r="I22" s="25" t="s">
        <v>40</v>
      </c>
      <c r="J22" s="3">
        <f t="shared" si="0"/>
        <v>139</v>
      </c>
      <c r="K22" s="3">
        <f t="shared" si="1"/>
        <v>6</v>
      </c>
    </row>
    <row r="23" spans="1:11" x14ac:dyDescent="0.2">
      <c r="A23" s="14">
        <v>20</v>
      </c>
      <c r="B23" s="3">
        <v>2048</v>
      </c>
      <c r="C23" s="5" t="str">
        <f>LOOKUP($B23,DONNEES!$A$2:$A$1187,DONNEES!B$2:B$1187)</f>
        <v>Simao</v>
      </c>
      <c r="D23" s="5" t="str">
        <f>LOOKUP($B23,DONNEES!$A$2:$A$1187,DONNEES!C$2:C$1187)</f>
        <v>Justin Nsambu</v>
      </c>
      <c r="E23" s="5" t="str">
        <f>LOOKUP($B23,DONNEES!$A$2:$A$1187,DONNEES!D$2:D$1187)</f>
        <v>MICH</v>
      </c>
      <c r="F23">
        <v>25</v>
      </c>
      <c r="H23" s="3">
        <v>20</v>
      </c>
      <c r="I23" s="25" t="s">
        <v>39</v>
      </c>
      <c r="J23" s="3">
        <f t="shared" si="0"/>
        <v>3</v>
      </c>
      <c r="K23" s="3">
        <f t="shared" si="1"/>
        <v>3</v>
      </c>
    </row>
    <row r="24" spans="1:11" x14ac:dyDescent="0.2">
      <c r="A24" s="14">
        <v>21</v>
      </c>
      <c r="B24" s="3">
        <v>2049</v>
      </c>
      <c r="C24" s="5" t="str">
        <f>LOOKUP($B24,DONNEES!$A$2:$A$1187,DONNEES!B$2:B$1187)</f>
        <v>Tshibuabua-Bajika</v>
      </c>
      <c r="D24" s="5" t="str">
        <f>LOOKUP($B24,DONNEES!$A$2:$A$1187,DONNEES!C$2:C$1187)</f>
        <v>Kenzo</v>
      </c>
      <c r="E24" s="5" t="str">
        <f>LOOKUP($B24,DONNEES!$A$2:$A$1187,DONNEES!D$2:D$1187)</f>
        <v>MICH</v>
      </c>
      <c r="F24">
        <v>24</v>
      </c>
      <c r="H24" s="3">
        <v>21</v>
      </c>
      <c r="I24" s="25" t="s">
        <v>41</v>
      </c>
      <c r="J24" s="3">
        <f t="shared" si="0"/>
        <v>166</v>
      </c>
      <c r="K24" s="3">
        <f t="shared" si="1"/>
        <v>22</v>
      </c>
    </row>
    <row r="25" spans="1:11" x14ac:dyDescent="0.2">
      <c r="A25" s="14">
        <v>22</v>
      </c>
      <c r="B25" s="3">
        <v>2010</v>
      </c>
      <c r="C25" s="5" t="str">
        <f>LOOKUP($B25,DONNEES!$A$2:$A$1187,DONNEES!B$2:B$1187)</f>
        <v>THONNARD</v>
      </c>
      <c r="D25" s="5" t="str">
        <f>LOOKUP($B25,DONNEES!$A$2:$A$1187,DONNEES!C$2:C$1187)</f>
        <v>Alexandre</v>
      </c>
      <c r="E25" s="5" t="str">
        <f>LOOKUP($B25,DONNEES!$A$2:$A$1187,DONNEES!D$2:D$1187)</f>
        <v>LAMB</v>
      </c>
      <c r="F25">
        <v>23</v>
      </c>
      <c r="H25" s="3">
        <v>22</v>
      </c>
      <c r="I25" s="25" t="s">
        <v>5</v>
      </c>
      <c r="J25" s="3">
        <f t="shared" si="0"/>
        <v>185</v>
      </c>
      <c r="K25" s="3">
        <f t="shared" si="1"/>
        <v>17</v>
      </c>
    </row>
    <row r="26" spans="1:11" x14ac:dyDescent="0.2">
      <c r="A26" s="14">
        <v>23</v>
      </c>
      <c r="B26" s="3">
        <v>2085</v>
      </c>
      <c r="C26" s="5" t="str">
        <f>LOOKUP($B26,DONNEES!$A$2:$A$1187,DONNEES!B$2:B$1187)</f>
        <v xml:space="preserve">COLSON </v>
      </c>
      <c r="D26" s="5" t="str">
        <f>LOOKUP($B26,DONNEES!$A$2:$A$1187,DONNEES!C$2:C$1187)</f>
        <v>CLEMENT</v>
      </c>
      <c r="E26" s="5" t="str">
        <f>LOOKUP($B26,DONNEES!$A$2:$A$1187,DONNEES!D$2:D$1187)</f>
        <v>GDRE</v>
      </c>
      <c r="F26">
        <v>22</v>
      </c>
      <c r="H26" s="3">
        <v>23</v>
      </c>
      <c r="I26" s="25" t="s">
        <v>36</v>
      </c>
      <c r="J26" s="3">
        <f t="shared" si="0"/>
        <v>0</v>
      </c>
      <c r="K26" s="3">
        <f t="shared" si="1"/>
        <v>0</v>
      </c>
    </row>
    <row r="27" spans="1:11" x14ac:dyDescent="0.2">
      <c r="A27" s="14">
        <v>24</v>
      </c>
      <c r="B27" s="3">
        <v>2078</v>
      </c>
      <c r="C27" s="5" t="str">
        <f>LOOKUP($B27,DONNEES!$A$2:$A$1187,DONNEES!B$2:B$1187)</f>
        <v>GRANDJEAN</v>
      </c>
      <c r="D27" s="5" t="str">
        <f>LOOKUP($B27,DONNEES!$A$2:$A$1187,DONNEES!C$2:C$1187)</f>
        <v>ALEXANDRE</v>
      </c>
      <c r="E27" s="5" t="str">
        <f>LOOKUP($B27,DONNEES!$A$2:$A$1187,DONNEES!D$2:D$1187)</f>
        <v>EFCF</v>
      </c>
      <c r="F27">
        <v>21</v>
      </c>
      <c r="H27" s="3">
        <v>24</v>
      </c>
      <c r="I27" s="25" t="s">
        <v>33</v>
      </c>
      <c r="J27" s="3">
        <f t="shared" si="0"/>
        <v>1</v>
      </c>
      <c r="K27" s="3">
        <f t="shared" si="1"/>
        <v>1</v>
      </c>
    </row>
    <row r="28" spans="1:11" x14ac:dyDescent="0.2">
      <c r="A28" s="14">
        <v>25</v>
      </c>
      <c r="B28" s="3">
        <v>2151</v>
      </c>
      <c r="C28" s="5" t="str">
        <f>LOOKUP($B28,DONNEES!$A$2:$A$1187,DONNEES!B$2:B$1187)</f>
        <v>KHEMIRI</v>
      </c>
      <c r="D28" s="5" t="str">
        <f>LOOKUP($B28,DONNEES!$A$2:$A$1187,DONNEES!C$2:C$1187)</f>
        <v>YANIS</v>
      </c>
      <c r="E28" s="5" t="str">
        <f>LOOKUP($B28,DONNEES!$A$2:$A$1187,DONNEES!D$2:D$1187)</f>
        <v>SFX2</v>
      </c>
      <c r="F28">
        <v>20</v>
      </c>
      <c r="H28" s="3">
        <v>25</v>
      </c>
      <c r="I28" s="25" t="s">
        <v>1308</v>
      </c>
      <c r="J28" s="3">
        <f t="shared" si="0"/>
        <v>0</v>
      </c>
      <c r="K28" s="3">
        <f t="shared" si="1"/>
        <v>0</v>
      </c>
    </row>
    <row r="29" spans="1:11" x14ac:dyDescent="0.2">
      <c r="A29" s="14">
        <v>26</v>
      </c>
      <c r="B29" s="3">
        <v>2153</v>
      </c>
      <c r="C29" s="5" t="str">
        <f>LOOKUP($B29,DONNEES!$A$2:$A$1187,DONNEES!B$2:B$1187)</f>
        <v>LILIEN</v>
      </c>
      <c r="D29" s="5" t="str">
        <f>LOOKUP($B29,DONNEES!$A$2:$A$1187,DONNEES!C$2:C$1187)</f>
        <v>SINAN</v>
      </c>
      <c r="E29" s="5" t="str">
        <f>LOOKUP($B29,DONNEES!$A$2:$A$1187,DONNEES!D$2:D$1187)</f>
        <v>SFX2</v>
      </c>
      <c r="F29">
        <v>19</v>
      </c>
      <c r="H29" s="3">
        <v>26</v>
      </c>
      <c r="I29" s="25" t="s">
        <v>70</v>
      </c>
      <c r="J29" s="3">
        <f t="shared" ref="J29:J36" si="2">SUMIF(E$4:E$200,I29,F$4:F$200)</f>
        <v>39</v>
      </c>
      <c r="K29" s="3">
        <f t="shared" ref="K29:K36" si="3">COUNTIF(E$4:E$190,I29)</f>
        <v>2</v>
      </c>
    </row>
    <row r="30" spans="1:11" x14ac:dyDescent="0.2">
      <c r="A30" s="14">
        <v>27</v>
      </c>
      <c r="B30" s="3">
        <v>2071</v>
      </c>
      <c r="C30" s="5" t="str">
        <f>LOOKUP($B30,DONNEES!$A$2:$A$1187,DONNEES!B$2:B$1187)</f>
        <v>HARDY</v>
      </c>
      <c r="D30" s="5" t="str">
        <f>LOOKUP($B30,DONNEES!$A$2:$A$1187,DONNEES!C$2:C$1187)</f>
        <v>ELLIOT</v>
      </c>
      <c r="E30" s="5" t="str">
        <f>LOOKUP($B30,DONNEES!$A$2:$A$1187,DONNEES!D$2:D$1187)</f>
        <v>EFCF</v>
      </c>
      <c r="F30">
        <v>18</v>
      </c>
      <c r="H30" s="3">
        <v>27</v>
      </c>
      <c r="I30" s="25" t="s">
        <v>259</v>
      </c>
      <c r="J30" s="3">
        <f t="shared" si="2"/>
        <v>0</v>
      </c>
      <c r="K30" s="3">
        <f t="shared" si="3"/>
        <v>0</v>
      </c>
    </row>
    <row r="31" spans="1:11" x14ac:dyDescent="0.2">
      <c r="A31" s="14">
        <v>28</v>
      </c>
      <c r="B31" s="3">
        <v>2014</v>
      </c>
      <c r="C31" s="5" t="str">
        <f>LOOKUP($B31,DONNEES!$A$2:$A$1187,DONNEES!B$2:B$1187)</f>
        <v>GHANIMA</v>
      </c>
      <c r="D31" s="5" t="str">
        <f>LOOKUP($B31,DONNEES!$A$2:$A$1187,DONNEES!C$2:C$1187)</f>
        <v>Marwan</v>
      </c>
      <c r="E31" s="5" t="str">
        <f>LOOKUP($B31,DONNEES!$A$2:$A$1187,DONNEES!D$2:D$1187)</f>
        <v>VEHO</v>
      </c>
      <c r="F31">
        <v>17</v>
      </c>
      <c r="H31" s="3">
        <v>28</v>
      </c>
      <c r="I31" s="25" t="s">
        <v>15</v>
      </c>
      <c r="J31" s="3">
        <f t="shared" si="2"/>
        <v>6</v>
      </c>
      <c r="K31" s="3">
        <f t="shared" si="3"/>
        <v>6</v>
      </c>
    </row>
    <row r="32" spans="1:11" x14ac:dyDescent="0.2">
      <c r="A32" s="14">
        <v>29</v>
      </c>
      <c r="B32" s="3">
        <v>2013</v>
      </c>
      <c r="C32" s="5" t="str">
        <f>LOOKUP($B32,DONNEES!$A$2:$A$1187,DONNEES!B$2:B$1187)</f>
        <v>FORTHOMME</v>
      </c>
      <c r="D32" s="5" t="str">
        <f>LOOKUP($B32,DONNEES!$A$2:$A$1187,DONNEES!C$2:C$1187)</f>
        <v>Mathis</v>
      </c>
      <c r="E32" s="5" t="str">
        <f>LOOKUP($B32,DONNEES!$A$2:$A$1187,DONNEES!D$2:D$1187)</f>
        <v>VEHO</v>
      </c>
      <c r="F32">
        <v>16</v>
      </c>
      <c r="H32" s="3">
        <v>29</v>
      </c>
      <c r="I32" s="25" t="s">
        <v>6</v>
      </c>
      <c r="J32" s="3">
        <f t="shared" si="2"/>
        <v>78</v>
      </c>
      <c r="K32" s="3">
        <f t="shared" si="3"/>
        <v>5</v>
      </c>
    </row>
    <row r="33" spans="1:11" x14ac:dyDescent="0.2">
      <c r="A33" s="14">
        <v>30</v>
      </c>
      <c r="B33" s="3">
        <v>2083</v>
      </c>
      <c r="C33" s="5" t="str">
        <f>LOOKUP($B33,DONNEES!$A$2:$A$1187,DONNEES!B$2:B$1187)</f>
        <v>BEAUJEAN</v>
      </c>
      <c r="D33" s="5" t="str">
        <f>LOOKUP($B33,DONNEES!$A$2:$A$1187,DONNEES!C$2:C$1187)</f>
        <v>NOE</v>
      </c>
      <c r="E33" s="5" t="str">
        <f>LOOKUP($B33,DONNEES!$A$2:$A$1187,DONNEES!D$2:D$1187)</f>
        <v>EFCF</v>
      </c>
      <c r="F33">
        <v>15</v>
      </c>
      <c r="H33" s="3">
        <v>30</v>
      </c>
      <c r="I33" s="25" t="s">
        <v>44</v>
      </c>
      <c r="J33" s="3">
        <f t="shared" si="2"/>
        <v>9</v>
      </c>
      <c r="K33" s="3">
        <f t="shared" si="3"/>
        <v>3</v>
      </c>
    </row>
    <row r="34" spans="1:11" x14ac:dyDescent="0.2">
      <c r="A34" s="14">
        <v>31</v>
      </c>
      <c r="B34" s="3">
        <v>2034</v>
      </c>
      <c r="C34" s="5" t="str">
        <f>LOOKUP($B34,DONNEES!$A$2:$A$1187,DONNEES!B$2:B$1187)</f>
        <v>Sente</v>
      </c>
      <c r="D34" s="5" t="str">
        <f>LOOKUP($B34,DONNEES!$A$2:$A$1187,DONNEES!C$2:C$1187)</f>
        <v>Lukas</v>
      </c>
      <c r="E34" s="5" t="str">
        <f>LOOKUP($B34,DONNEES!$A$2:$A$1187,DONNEES!D$2:D$1187)</f>
        <v>NODA</v>
      </c>
      <c r="F34">
        <v>14</v>
      </c>
      <c r="H34" s="3">
        <v>31</v>
      </c>
      <c r="I34" s="25" t="s">
        <v>60</v>
      </c>
      <c r="J34" s="3">
        <f t="shared" si="2"/>
        <v>0</v>
      </c>
      <c r="K34" s="3">
        <f t="shared" si="3"/>
        <v>0</v>
      </c>
    </row>
    <row r="35" spans="1:11" x14ac:dyDescent="0.2">
      <c r="A35" s="14">
        <v>32</v>
      </c>
      <c r="B35" s="3">
        <v>2091</v>
      </c>
      <c r="C35" s="5" t="str">
        <f>LOOKUP($B35,DONNEES!$A$2:$A$1187,DONNEES!B$2:B$1187)</f>
        <v>CRASSON</v>
      </c>
      <c r="D35" s="5" t="str">
        <f>LOOKUP($B35,DONNEES!$A$2:$A$1187,DONNEES!C$2:C$1187)</f>
        <v>Romain</v>
      </c>
      <c r="E35" s="5" t="str">
        <f>LOOKUP($B35,DONNEES!$A$2:$A$1187,DONNEES!D$2:D$1187)</f>
        <v>CHAR</v>
      </c>
      <c r="F35">
        <v>13</v>
      </c>
      <c r="H35" s="3">
        <v>32</v>
      </c>
      <c r="I35" s="25" t="s">
        <v>30</v>
      </c>
      <c r="J35" s="3">
        <f t="shared" si="2"/>
        <v>37</v>
      </c>
      <c r="K35" s="3">
        <f t="shared" si="3"/>
        <v>6</v>
      </c>
    </row>
    <row r="36" spans="1:11" x14ac:dyDescent="0.2">
      <c r="A36" s="14">
        <v>33</v>
      </c>
      <c r="B36" s="3">
        <v>2087</v>
      </c>
      <c r="C36" s="5" t="str">
        <f>LOOKUP($B36,DONNEES!$A$2:$A$1187,DONNEES!B$2:B$1187)</f>
        <v>DUYCKAERTS</v>
      </c>
      <c r="D36" s="5" t="str">
        <f>LOOKUP($B36,DONNEES!$A$2:$A$1187,DONNEES!C$2:C$1187)</f>
        <v>GERMAIN</v>
      </c>
      <c r="E36" s="5" t="str">
        <f>LOOKUP($B36,DONNEES!$A$2:$A$1187,DONNEES!D$2:D$1187)</f>
        <v>GDRE</v>
      </c>
      <c r="F36">
        <v>12</v>
      </c>
      <c r="H36" s="3">
        <v>33</v>
      </c>
      <c r="I36" s="25" t="s">
        <v>12</v>
      </c>
      <c r="J36" s="3">
        <f t="shared" si="2"/>
        <v>0</v>
      </c>
      <c r="K36" s="3">
        <f t="shared" si="3"/>
        <v>0</v>
      </c>
    </row>
    <row r="37" spans="1:11" x14ac:dyDescent="0.2">
      <c r="A37" s="14">
        <v>34</v>
      </c>
      <c r="B37" s="3">
        <v>2070</v>
      </c>
      <c r="C37" s="5" t="str">
        <f>LOOKUP($B37,DONNEES!$A$2:$A$1187,DONNEES!B$2:B$1187)</f>
        <v>CONSTANT</v>
      </c>
      <c r="D37" s="5" t="str">
        <f>LOOKUP($B37,DONNEES!$A$2:$A$1187,DONNEES!C$2:C$1187)</f>
        <v>NOE</v>
      </c>
      <c r="E37" s="5" t="str">
        <f>LOOKUP($B37,DONNEES!$A$2:$A$1187,DONNEES!D$2:D$1187)</f>
        <v>EFCF</v>
      </c>
      <c r="F37">
        <v>11</v>
      </c>
      <c r="H37" s="3"/>
      <c r="I37" s="12"/>
    </row>
    <row r="38" spans="1:11" x14ac:dyDescent="0.2">
      <c r="A38" s="14">
        <v>35</v>
      </c>
      <c r="B38" s="3">
        <v>2123</v>
      </c>
      <c r="C38" s="5" t="str">
        <f>LOOKUP($B38,DONNEES!$A$2:$A$1187,DONNEES!B$2:B$1187)</f>
        <v xml:space="preserve">Dubois </v>
      </c>
      <c r="D38" s="5" t="str">
        <f>LOOKUP($B38,DONNEES!$A$2:$A$1187,DONNEES!C$2:C$1187)</f>
        <v>Alexandre</v>
      </c>
      <c r="E38" s="5" t="str">
        <f>LOOKUP($B38,DONNEES!$A$2:$A$1187,DONNEES!D$2:D$1187)</f>
        <v>BOUL</v>
      </c>
      <c r="F38">
        <v>10</v>
      </c>
      <c r="H38" s="3"/>
      <c r="I38" s="12"/>
    </row>
    <row r="39" spans="1:11" x14ac:dyDescent="0.2">
      <c r="A39" s="14">
        <v>36</v>
      </c>
      <c r="B39" s="3">
        <v>2042</v>
      </c>
      <c r="C39" s="5" t="str">
        <f>LOOKUP($B39,DONNEES!$A$2:$A$1187,DONNEES!B$2:B$1187)</f>
        <v>Choffray</v>
      </c>
      <c r="D39" s="5" t="str">
        <f>LOOKUP($B39,DONNEES!$A$2:$A$1187,DONNEES!C$2:C$1187)</f>
        <v>Noa</v>
      </c>
      <c r="E39" s="5" t="str">
        <f>LOOKUP($B39,DONNEES!$A$2:$A$1187,DONNEES!D$2:D$1187)</f>
        <v>NODA</v>
      </c>
      <c r="F39">
        <v>9</v>
      </c>
      <c r="H39" s="3"/>
      <c r="I39" s="12"/>
    </row>
    <row r="40" spans="1:11" x14ac:dyDescent="0.2">
      <c r="A40" s="14">
        <v>37</v>
      </c>
      <c r="B40" s="3">
        <v>2079</v>
      </c>
      <c r="C40" s="5" t="str">
        <f>LOOKUP($B40,DONNEES!$A$2:$A$1187,DONNEES!B$2:B$1187)</f>
        <v>BOTTERMAN</v>
      </c>
      <c r="D40" s="5" t="str">
        <f>LOOKUP($B40,DONNEES!$A$2:$A$1187,DONNEES!C$2:C$1187)</f>
        <v>SIMON</v>
      </c>
      <c r="E40" s="5" t="str">
        <f>LOOKUP($B40,DONNEES!$A$2:$A$1187,DONNEES!D$2:D$1187)</f>
        <v>EFCF</v>
      </c>
      <c r="F40">
        <v>8</v>
      </c>
      <c r="H40" s="3"/>
      <c r="I40" s="12"/>
    </row>
    <row r="41" spans="1:11" x14ac:dyDescent="0.2">
      <c r="A41" s="14">
        <v>38</v>
      </c>
      <c r="B41" s="3">
        <v>2001</v>
      </c>
      <c r="C41" s="5" t="str">
        <f>LOOKUP($B41,DONNEES!$A$2:$A$1187,DONNEES!B$2:B$1187)</f>
        <v>Bertolotti</v>
      </c>
      <c r="D41" s="5" t="str">
        <f>LOOKUP($B41,DONNEES!$A$2:$A$1187,DONNEES!C$2:C$1187)</f>
        <v>Alonso</v>
      </c>
      <c r="E41" s="5" t="str">
        <f>LOOKUP($B41,DONNEES!$A$2:$A$1187,DONNEES!D$2:D$1187)</f>
        <v>STEM</v>
      </c>
      <c r="F41">
        <v>7</v>
      </c>
      <c r="H41" s="3"/>
      <c r="I41" s="12"/>
    </row>
    <row r="42" spans="1:11" x14ac:dyDescent="0.2">
      <c r="A42" s="14">
        <v>39</v>
      </c>
      <c r="B42" s="3">
        <v>2072</v>
      </c>
      <c r="C42" s="5" t="str">
        <f>LOOKUP($B42,DONNEES!$A$2:$A$1187,DONNEES!B$2:B$1187)</f>
        <v>FILS</v>
      </c>
      <c r="D42" s="5" t="str">
        <f>LOOKUP($B42,DONNEES!$A$2:$A$1187,DONNEES!C$2:C$1187)</f>
        <v>GABRIEL</v>
      </c>
      <c r="E42" s="5" t="str">
        <f>LOOKUP($B42,DONNEES!$A$2:$A$1187,DONNEES!D$2:D$1187)</f>
        <v>EFCF</v>
      </c>
      <c r="F42">
        <v>6</v>
      </c>
      <c r="H42" s="3"/>
      <c r="I42" s="12"/>
    </row>
    <row r="43" spans="1:11" x14ac:dyDescent="0.2">
      <c r="A43" s="14">
        <v>40</v>
      </c>
      <c r="B43" s="3">
        <v>2090</v>
      </c>
      <c r="C43" s="5" t="str">
        <f>LOOKUP($B43,DONNEES!$A$2:$A$1187,DONNEES!B$2:B$1187)</f>
        <v>LAMBOTTE</v>
      </c>
      <c r="D43" s="5" t="str">
        <f>LOOKUP($B43,DONNEES!$A$2:$A$1187,DONNEES!C$2:C$1187)</f>
        <v>Kylian</v>
      </c>
      <c r="E43" s="5" t="str">
        <f>LOOKUP($B43,DONNEES!$A$2:$A$1187,DONNEES!D$2:D$1187)</f>
        <v>CHAR</v>
      </c>
      <c r="F43">
        <v>5</v>
      </c>
      <c r="H43" s="3"/>
      <c r="I43"/>
    </row>
    <row r="44" spans="1:11" x14ac:dyDescent="0.2">
      <c r="A44" s="14">
        <v>41</v>
      </c>
      <c r="B44" s="3">
        <v>2005</v>
      </c>
      <c r="C44" s="5" t="str">
        <f>LOOKUP($B44,DONNEES!$A$2:$A$1187,DONNEES!B$2:B$1187)</f>
        <v>DIDENN</v>
      </c>
      <c r="D44" s="5" t="str">
        <f>LOOKUP($B44,DONNEES!$A$2:$A$1187,DONNEES!C$2:C$1187)</f>
        <v>Eloan</v>
      </c>
      <c r="E44" s="5" t="str">
        <f>LOOKUP($B44,DONNEES!$A$2:$A$1187,DONNEES!D$2:D$1187)</f>
        <v>LAMB</v>
      </c>
      <c r="F44">
        <v>4</v>
      </c>
      <c r="I44" s="5"/>
    </row>
    <row r="45" spans="1:11" x14ac:dyDescent="0.2">
      <c r="A45" s="14">
        <v>42</v>
      </c>
      <c r="B45" s="3">
        <v>2036</v>
      </c>
      <c r="C45" s="5" t="str">
        <f>LOOKUP($B45,DONNEES!$A$2:$A$1187,DONNEES!B$2:B$1187)</f>
        <v xml:space="preserve">Pitz </v>
      </c>
      <c r="D45" s="5" t="str">
        <f>LOOKUP($B45,DONNEES!$A$2:$A$1187,DONNEES!C$2:C$1187)</f>
        <v>Arthur</v>
      </c>
      <c r="E45" s="5" t="str">
        <f>LOOKUP($B45,DONNEES!$A$2:$A$1187,DONNEES!D$2:D$1187)</f>
        <v>NODA</v>
      </c>
      <c r="F45">
        <v>3</v>
      </c>
      <c r="I45" s="3" t="s">
        <v>21</v>
      </c>
      <c r="J45" s="11">
        <f>SUM(J4:J43)</f>
        <v>1082</v>
      </c>
      <c r="K45" s="8">
        <f>SUM(K4:K43)</f>
        <v>127</v>
      </c>
    </row>
    <row r="46" spans="1:11" x14ac:dyDescent="0.2">
      <c r="A46" s="14">
        <v>43</v>
      </c>
      <c r="B46" s="3">
        <v>2136</v>
      </c>
      <c r="C46" s="5" t="str">
        <f>LOOKUP($B46,DONNEES!$A$2:$A$1187,DONNEES!B$2:B$1187)</f>
        <v>CANTERA</v>
      </c>
      <c r="D46" s="5" t="str">
        <f>LOOKUP($B46,DONNEES!$A$2:$A$1187,DONNEES!C$2:C$1187)</f>
        <v>Samuel</v>
      </c>
      <c r="E46" s="5" t="str">
        <f>LOOKUP($B46,DONNEES!$A$2:$A$1187,DONNEES!D$2:D$1187)</f>
        <v>HEUS</v>
      </c>
      <c r="F46">
        <v>2</v>
      </c>
      <c r="I46" s="5"/>
    </row>
    <row r="47" spans="1:11" x14ac:dyDescent="0.2">
      <c r="A47" s="14">
        <v>44</v>
      </c>
      <c r="B47" s="3">
        <v>2044</v>
      </c>
      <c r="C47" s="5" t="str">
        <f>LOOKUP($B47,DONNEES!$A$2:$A$1187,DONNEES!B$2:B$1187)</f>
        <v>GONAY</v>
      </c>
      <c r="D47" s="5" t="str">
        <f>LOOKUP($B47,DONNEES!$A$2:$A$1187,DONNEES!C$2:C$1187)</f>
        <v>ARTHUR</v>
      </c>
      <c r="E47" s="5" t="str">
        <f>LOOKUP($B47,DONNEES!$A$2:$A$1187,DONNEES!D$2:D$1187)</f>
        <v>CHAP</v>
      </c>
      <c r="F47">
        <v>1</v>
      </c>
      <c r="I47" s="5"/>
    </row>
    <row r="48" spans="1:11" x14ac:dyDescent="0.2">
      <c r="A48" s="14">
        <v>45</v>
      </c>
      <c r="B48" s="3">
        <v>2068</v>
      </c>
      <c r="C48" s="5" t="str">
        <f>LOOKUP($B48,DONNEES!$A$2:$A$1187,DONNEES!B$2:B$1187)</f>
        <v>BOUALI</v>
      </c>
      <c r="D48" s="5" t="str">
        <f>LOOKUP($B48,DONNEES!$A$2:$A$1187,DONNEES!C$2:C$1187)</f>
        <v>ALI</v>
      </c>
      <c r="E48" s="5" t="str">
        <f>LOOKUP($B48,DONNEES!$A$2:$A$1187,DONNEES!D$2:D$1187)</f>
        <v>EFCF</v>
      </c>
      <c r="F48">
        <v>1</v>
      </c>
      <c r="I48" s="5"/>
    </row>
    <row r="49" spans="1:9" x14ac:dyDescent="0.2">
      <c r="A49" s="14">
        <v>46</v>
      </c>
      <c r="B49" s="3">
        <v>2045</v>
      </c>
      <c r="C49" s="5" t="str">
        <f>LOOKUP($B49,DONNEES!$A$2:$A$1187,DONNEES!B$2:B$1187)</f>
        <v>Bailly</v>
      </c>
      <c r="D49" s="5" t="str">
        <f>LOOKUP($B49,DONNEES!$A$2:$A$1187,DONNEES!C$2:C$1187)</f>
        <v>Jules</v>
      </c>
      <c r="E49" s="5" t="str">
        <f>LOOKUP($B49,DONNEES!$A$2:$A$1187,DONNEES!D$2:D$1187)</f>
        <v>MICH</v>
      </c>
      <c r="F49">
        <v>1</v>
      </c>
      <c r="I49" s="5"/>
    </row>
    <row r="50" spans="1:9" x14ac:dyDescent="0.2">
      <c r="A50" s="14">
        <v>47</v>
      </c>
      <c r="B50" s="3">
        <v>2074</v>
      </c>
      <c r="C50" s="5" t="str">
        <f>LOOKUP($B50,DONNEES!$A$2:$A$1187,DONNEES!B$2:B$1187)</f>
        <v>DORTU</v>
      </c>
      <c r="D50" s="5" t="str">
        <f>LOOKUP($B50,DONNEES!$A$2:$A$1187,DONNEES!C$2:C$1187)</f>
        <v>ALEXANDRE</v>
      </c>
      <c r="E50" s="5" t="str">
        <f>LOOKUP($B50,DONNEES!$A$2:$A$1187,DONNEES!D$2:D$1187)</f>
        <v>EFCF</v>
      </c>
      <c r="F50">
        <v>1</v>
      </c>
      <c r="I50" s="5"/>
    </row>
    <row r="51" spans="1:9" x14ac:dyDescent="0.2">
      <c r="A51" s="14">
        <v>48</v>
      </c>
      <c r="B51" s="3">
        <v>2145</v>
      </c>
      <c r="C51" s="5" t="str">
        <f>LOOKUP($B51,DONNEES!$A$2:$A$1187,DONNEES!B$2:B$1187)</f>
        <v>AMMARI</v>
      </c>
      <c r="D51" s="5" t="str">
        <f>LOOKUP($B51,DONNEES!$A$2:$A$1187,DONNEES!C$2:C$1187)</f>
        <v>Adam</v>
      </c>
      <c r="E51" s="5" t="str">
        <f>LOOKUP($B51,DONNEES!$A$2:$A$1187,DONNEES!D$2:D$1187)</f>
        <v>ANDR</v>
      </c>
      <c r="F51">
        <v>1</v>
      </c>
      <c r="I51" s="5"/>
    </row>
    <row r="52" spans="1:9" x14ac:dyDescent="0.2">
      <c r="A52" s="14">
        <v>49</v>
      </c>
      <c r="B52" s="3">
        <v>2130</v>
      </c>
      <c r="C52" s="5" t="str">
        <f>LOOKUP($B52,DONNEES!$A$2:$A$1187,DONNEES!B$2:B$1187)</f>
        <v>GAVAGE</v>
      </c>
      <c r="D52" s="5" t="str">
        <f>LOOKUP($B52,DONNEES!$A$2:$A$1187,DONNEES!C$2:C$1187)</f>
        <v>Noah</v>
      </c>
      <c r="E52" s="5" t="str">
        <f>LOOKUP($B52,DONNEES!$A$2:$A$1187,DONNEES!D$2:D$1187)</f>
        <v>HEUS</v>
      </c>
      <c r="F52">
        <v>1</v>
      </c>
    </row>
    <row r="53" spans="1:9" x14ac:dyDescent="0.2">
      <c r="A53" s="14">
        <v>50</v>
      </c>
      <c r="B53" s="3">
        <v>2113</v>
      </c>
      <c r="C53" s="5" t="str">
        <f>LOOKUP($B53,DONNEES!$A$2:$A$1187,DONNEES!B$2:B$1187)</f>
        <v>MOHAMADI</v>
      </c>
      <c r="D53" s="5" t="str">
        <f>LOOKUP($B53,DONNEES!$A$2:$A$1187,DONNEES!C$2:C$1187)</f>
        <v>MILAD</v>
      </c>
      <c r="E53" s="5" t="str">
        <f>LOOKUP($B53,DONNEES!$A$2:$A$1187,DONNEES!D$2:D$1187)</f>
        <v>SFX1</v>
      </c>
      <c r="F53">
        <v>1</v>
      </c>
    </row>
    <row r="54" spans="1:9" x14ac:dyDescent="0.2">
      <c r="A54" s="14">
        <v>51</v>
      </c>
      <c r="B54" s="3">
        <v>2035</v>
      </c>
      <c r="C54" s="5" t="str">
        <f>LOOKUP($B54,DONNEES!$A$2:$A$1187,DONNEES!B$2:B$1187)</f>
        <v>Joris</v>
      </c>
      <c r="D54" s="5" t="str">
        <f>LOOKUP($B54,DONNEES!$A$2:$A$1187,DONNEES!C$2:C$1187)</f>
        <v>Maxim</v>
      </c>
      <c r="E54" s="5" t="str">
        <f>LOOKUP($B54,DONNEES!$A$2:$A$1187,DONNEES!D$2:D$1187)</f>
        <v>NODA</v>
      </c>
      <c r="F54">
        <v>1</v>
      </c>
    </row>
    <row r="55" spans="1:9" x14ac:dyDescent="0.2">
      <c r="A55" s="14">
        <v>52</v>
      </c>
      <c r="B55" s="3">
        <v>2020</v>
      </c>
      <c r="C55" s="5" t="str">
        <f>LOOKUP($B55,DONNEES!$A$2:$A$1187,DONNEES!B$2:B$1187)</f>
        <v>BATTA</v>
      </c>
      <c r="D55" s="5" t="str">
        <f>LOOKUP($B55,DONNEES!$A$2:$A$1187,DONNEES!C$2:C$1187)</f>
        <v>SOHAN</v>
      </c>
      <c r="E55" s="5" t="str">
        <f>LOOKUP($B55,DONNEES!$A$2:$A$1187,DONNEES!D$2:D$1187)</f>
        <v>ESTN</v>
      </c>
      <c r="F55">
        <v>1</v>
      </c>
    </row>
    <row r="56" spans="1:9" x14ac:dyDescent="0.2">
      <c r="A56" s="14">
        <v>53</v>
      </c>
      <c r="B56" s="3">
        <v>2023</v>
      </c>
      <c r="C56" s="5" t="str">
        <f>LOOKUP($B56,DONNEES!$A$2:$A$1187,DONNEES!B$2:B$1187)</f>
        <v>GILLET</v>
      </c>
      <c r="D56" s="5" t="str">
        <f>LOOKUP($B56,DONNEES!$A$2:$A$1187,DONNEES!C$2:C$1187)</f>
        <v>LUCAS</v>
      </c>
      <c r="E56" s="5" t="str">
        <f>LOOKUP($B56,DONNEES!$A$2:$A$1187,DONNEES!D$2:D$1187)</f>
        <v>ESTN</v>
      </c>
      <c r="F56">
        <v>1</v>
      </c>
    </row>
    <row r="57" spans="1:9" x14ac:dyDescent="0.2">
      <c r="A57" s="14">
        <v>54</v>
      </c>
      <c r="B57" s="3">
        <v>2077</v>
      </c>
      <c r="C57" s="5" t="str">
        <f>LOOKUP($B57,DONNEES!$A$2:$A$1187,DONNEES!B$2:B$1187)</f>
        <v>VARGA</v>
      </c>
      <c r="D57" s="5" t="str">
        <f>LOOKUP($B57,DONNEES!$A$2:$A$1187,DONNEES!C$2:C$1187)</f>
        <v>THOMAS</v>
      </c>
      <c r="E57" s="5" t="str">
        <f>LOOKUP($B57,DONNEES!$A$2:$A$1187,DONNEES!D$2:D$1187)</f>
        <v>EFCF</v>
      </c>
      <c r="F57">
        <v>1</v>
      </c>
    </row>
    <row r="58" spans="1:9" x14ac:dyDescent="0.2">
      <c r="A58" s="14">
        <v>55</v>
      </c>
      <c r="B58" s="3">
        <v>2057</v>
      </c>
      <c r="C58" s="5" t="str">
        <f>LOOKUP($B58,DONNEES!$A$2:$A$1187,DONNEES!B$2:B$1187)</f>
        <v>Buadi</v>
      </c>
      <c r="D58" s="5" t="str">
        <f>LOOKUP($B58,DONNEES!$A$2:$A$1187,DONNEES!C$2:C$1187)</f>
        <v>Ariel</v>
      </c>
      <c r="E58" s="5" t="str">
        <f>LOOKUP($B58,DONNEES!$A$2:$A$1187,DONNEES!D$2:D$1187)</f>
        <v>MICH</v>
      </c>
      <c r="F58">
        <v>1</v>
      </c>
    </row>
    <row r="59" spans="1:9" x14ac:dyDescent="0.2">
      <c r="A59" s="14">
        <v>56</v>
      </c>
      <c r="B59" s="3">
        <v>2058</v>
      </c>
      <c r="C59" s="5" t="str">
        <f>LOOKUP($B59,DONNEES!$A$2:$A$1187,DONNEES!B$2:B$1187)</f>
        <v>Hennach</v>
      </c>
      <c r="D59" s="5" t="str">
        <f>LOOKUP($B59,DONNEES!$A$2:$A$1187,DONNEES!C$2:C$1187)</f>
        <v>Rayhan</v>
      </c>
      <c r="E59" s="5" t="str">
        <f>LOOKUP($B59,DONNEES!$A$2:$A$1187,DONNEES!D$2:D$1187)</f>
        <v>MICH</v>
      </c>
      <c r="F59">
        <v>1</v>
      </c>
    </row>
    <row r="60" spans="1:9" x14ac:dyDescent="0.2">
      <c r="A60" s="14">
        <v>57</v>
      </c>
      <c r="B60" s="3">
        <v>2144</v>
      </c>
      <c r="C60" s="5" t="str">
        <f>LOOKUP($B60,DONNEES!$A$2:$A$1187,DONNEES!B$2:B$1187)</f>
        <v>Massin</v>
      </c>
      <c r="D60" s="5" t="str">
        <f>LOOKUP($B60,DONNEES!$A$2:$A$1187,DONNEES!C$2:C$1187)</f>
        <v>Florian</v>
      </c>
      <c r="E60" s="5" t="str">
        <f>LOOKUP($B60,DONNEES!$A$2:$A$1187,DONNEES!D$2:D$1187)</f>
        <v>FLER</v>
      </c>
      <c r="F60">
        <v>1</v>
      </c>
    </row>
    <row r="61" spans="1:9" x14ac:dyDescent="0.2">
      <c r="A61" s="14">
        <v>58</v>
      </c>
      <c r="B61" s="3">
        <v>2138</v>
      </c>
      <c r="C61" s="5" t="str">
        <f>LOOKUP($B61,DONNEES!$A$2:$A$1187,DONNEES!B$2:B$1187)</f>
        <v>Doevi</v>
      </c>
      <c r="D61" s="5" t="str">
        <f>LOOKUP($B61,DONNEES!$A$2:$A$1187,DONNEES!C$2:C$1187)</f>
        <v>Kerny</v>
      </c>
      <c r="E61" s="5" t="str">
        <f>LOOKUP($B61,DONNEES!$A$2:$A$1187,DONNEES!D$2:D$1187)</f>
        <v>CARL</v>
      </c>
      <c r="F61">
        <v>1</v>
      </c>
    </row>
    <row r="62" spans="1:9" x14ac:dyDescent="0.2">
      <c r="A62" s="14">
        <v>59</v>
      </c>
      <c r="B62" s="3">
        <v>2015</v>
      </c>
      <c r="C62" s="5" t="str">
        <f>LOOKUP($B62,DONNEES!$A$2:$A$1187,DONNEES!B$2:B$1187)</f>
        <v>MBARKI</v>
      </c>
      <c r="D62" s="5" t="str">
        <f>LOOKUP($B62,DONNEES!$A$2:$A$1187,DONNEES!C$2:C$1187)</f>
        <v>Fawzi</v>
      </c>
      <c r="E62" s="5" t="str">
        <f>LOOKUP($B62,DONNEES!$A$2:$A$1187,DONNEES!D$2:D$1187)</f>
        <v>VEHO</v>
      </c>
      <c r="F62">
        <v>1</v>
      </c>
    </row>
    <row r="63" spans="1:9" x14ac:dyDescent="0.2">
      <c r="A63" s="14">
        <v>60</v>
      </c>
      <c r="B63" s="3">
        <v>2106</v>
      </c>
      <c r="C63" s="5" t="str">
        <f>LOOKUP($B63,DONNEES!$A$2:$A$1187,DONNEES!B$2:B$1187)</f>
        <v>BESHIRI</v>
      </c>
      <c r="D63" s="5" t="str">
        <f>LOOKUP($B63,DONNEES!$A$2:$A$1187,DONNEES!C$2:C$1187)</f>
        <v>ERIS</v>
      </c>
      <c r="E63" s="5" t="str">
        <f>LOOKUP($B63,DONNEES!$A$2:$A$1187,DONNEES!D$2:D$1187)</f>
        <v>ARV1</v>
      </c>
      <c r="F63">
        <v>1</v>
      </c>
    </row>
    <row r="64" spans="1:9" x14ac:dyDescent="0.2">
      <c r="A64" s="14">
        <v>61</v>
      </c>
      <c r="B64" s="3">
        <v>2019</v>
      </c>
      <c r="C64" s="5" t="str">
        <f>LOOKUP($B64,DONNEES!$A$2:$A$1187,DONNEES!B$2:B$1187)</f>
        <v>DIVITA</v>
      </c>
      <c r="D64" s="5" t="str">
        <f>LOOKUP($B64,DONNEES!$A$2:$A$1187,DONNEES!C$2:C$1187)</f>
        <v>HUGO</v>
      </c>
      <c r="E64" s="5" t="str">
        <f>LOOKUP($B64,DONNEES!$A$2:$A$1187,DONNEES!D$2:D$1187)</f>
        <v>ESTN</v>
      </c>
      <c r="F64">
        <v>1</v>
      </c>
    </row>
    <row r="65" spans="1:6" x14ac:dyDescent="0.2">
      <c r="A65" s="14">
        <v>62</v>
      </c>
      <c r="B65" s="3">
        <v>2140</v>
      </c>
      <c r="C65" s="5" t="str">
        <f>LOOKUP($B65,DONNEES!$A$2:$A$1187,DONNEES!B$2:B$1187)</f>
        <v>Jess zalzal</v>
      </c>
      <c r="D65" s="5" t="str">
        <f>LOOKUP($B65,DONNEES!$A$2:$A$1187,DONNEES!C$2:C$1187)</f>
        <v xml:space="preserve">Sakariye </v>
      </c>
      <c r="E65" s="5" t="str">
        <f>LOOKUP($B65,DONNEES!$A$2:$A$1187,DONNEES!D$2:D$1187)</f>
        <v>CARL</v>
      </c>
      <c r="F65">
        <v>1</v>
      </c>
    </row>
    <row r="66" spans="1:6" x14ac:dyDescent="0.2">
      <c r="A66" s="14">
        <v>63</v>
      </c>
      <c r="B66" s="3">
        <v>2032</v>
      </c>
      <c r="C66" s="5" t="str">
        <f>LOOKUP($B66,DONNEES!$A$2:$A$1187,DONNEES!B$2:B$1187)</f>
        <v>Heunders</v>
      </c>
      <c r="D66" s="5" t="str">
        <f>LOOKUP($B66,DONNEES!$A$2:$A$1187,DONNEES!C$2:C$1187)</f>
        <v>Alexy</v>
      </c>
      <c r="E66" s="5" t="str">
        <f>LOOKUP($B66,DONNEES!$A$2:$A$1187,DONNEES!D$2:D$1187)</f>
        <v>NODA</v>
      </c>
      <c r="F66">
        <v>1</v>
      </c>
    </row>
    <row r="67" spans="1:6" x14ac:dyDescent="0.2">
      <c r="A67" s="14">
        <v>64</v>
      </c>
      <c r="B67" s="3">
        <v>2028</v>
      </c>
      <c r="C67" s="5" t="str">
        <f>LOOKUP($B67,DONNEES!$A$2:$A$1187,DONNEES!B$2:B$1187)</f>
        <v>Pascal</v>
      </c>
      <c r="D67" s="5" t="str">
        <f>LOOKUP($B67,DONNEES!$A$2:$A$1187,DONNEES!C$2:C$1187)</f>
        <v>Hugo</v>
      </c>
      <c r="E67" s="5" t="str">
        <f>LOOKUP($B67,DONNEES!$A$2:$A$1187,DONNEES!D$2:D$1187)</f>
        <v>NODA</v>
      </c>
      <c r="F67">
        <v>1</v>
      </c>
    </row>
    <row r="68" spans="1:6" x14ac:dyDescent="0.2">
      <c r="A68" s="14">
        <v>65</v>
      </c>
      <c r="B68" s="3">
        <v>2152</v>
      </c>
      <c r="C68" s="5" t="str">
        <f>LOOKUP($B68,DONNEES!$A$2:$A$1187,DONNEES!B$2:B$1187)</f>
        <v>LANGOHR</v>
      </c>
      <c r="D68" s="5" t="str">
        <f>LOOKUP($B68,DONNEES!$A$2:$A$1187,DONNEES!C$2:C$1187)</f>
        <v>TOM</v>
      </c>
      <c r="E68" s="5" t="str">
        <f>LOOKUP($B68,DONNEES!$A$2:$A$1187,DONNEES!D$2:D$1187)</f>
        <v>SFX2</v>
      </c>
      <c r="F68">
        <v>1</v>
      </c>
    </row>
    <row r="69" spans="1:6" x14ac:dyDescent="0.2">
      <c r="A69" s="14">
        <v>66</v>
      </c>
      <c r="B69" s="3">
        <v>2054</v>
      </c>
      <c r="C69" s="5" t="str">
        <f>LOOKUP($B69,DONNEES!$A$2:$A$1187,DONNEES!B$2:B$1187)</f>
        <v>Abdulkhadzhiev</v>
      </c>
      <c r="D69" s="5" t="str">
        <f>LOOKUP($B69,DONNEES!$A$2:$A$1187,DONNEES!C$2:C$1187)</f>
        <v>Zaur Abdurakman</v>
      </c>
      <c r="E69" s="5" t="str">
        <f>LOOKUP($B69,DONNEES!$A$2:$A$1187,DONNEES!D$2:D$1187)</f>
        <v>MICH</v>
      </c>
      <c r="F69">
        <v>1</v>
      </c>
    </row>
    <row r="70" spans="1:6" x14ac:dyDescent="0.2">
      <c r="A70" s="14">
        <v>67</v>
      </c>
      <c r="B70" s="3">
        <v>2119</v>
      </c>
      <c r="C70" s="5" t="str">
        <f>LOOKUP($B70,DONNEES!$A$2:$A$1187,DONNEES!B$2:B$1187)</f>
        <v>OKO</v>
      </c>
      <c r="D70" s="5" t="str">
        <f>LOOKUP($B70,DONNEES!$A$2:$A$1187,DONNEES!C$2:C$1187)</f>
        <v>ALANYS</v>
      </c>
      <c r="E70" s="5" t="str">
        <f>LOOKUP($B70,DONNEES!$A$2:$A$1187,DONNEES!D$2:D$1187)</f>
        <v>SFX1</v>
      </c>
      <c r="F70">
        <v>1</v>
      </c>
    </row>
    <row r="71" spans="1:6" x14ac:dyDescent="0.2">
      <c r="A71" s="14">
        <v>68</v>
      </c>
      <c r="B71" s="3">
        <v>2037</v>
      </c>
      <c r="C71" s="5" t="str">
        <f>LOOKUP($B71,DONNEES!$A$2:$A$1187,DONNEES!B$2:B$1187)</f>
        <v>Bricteux</v>
      </c>
      <c r="D71" s="5" t="str">
        <f>LOOKUP($B71,DONNEES!$A$2:$A$1187,DONNEES!C$2:C$1187)</f>
        <v>Achille</v>
      </c>
      <c r="E71" s="5" t="str">
        <f>LOOKUP($B71,DONNEES!$A$2:$A$1187,DONNEES!D$2:D$1187)</f>
        <v>NODA</v>
      </c>
      <c r="F71">
        <v>1</v>
      </c>
    </row>
    <row r="72" spans="1:6" x14ac:dyDescent="0.2">
      <c r="A72" s="14">
        <v>69</v>
      </c>
      <c r="B72" s="3">
        <v>2148</v>
      </c>
      <c r="C72" s="5" t="str">
        <f>LOOKUP($B72,DONNEES!$A$2:$A$1187,DONNEES!B$2:B$1187)</f>
        <v>CONSTANT</v>
      </c>
      <c r="D72" s="5" t="str">
        <f>LOOKUP($B72,DONNEES!$A$2:$A$1187,DONNEES!C$2:C$1187)</f>
        <v>LYAM</v>
      </c>
      <c r="E72" s="5" t="str">
        <f>LOOKUP($B72,DONNEES!$A$2:$A$1187,DONNEES!D$2:D$1187)</f>
        <v>SFX2</v>
      </c>
      <c r="F72">
        <v>1</v>
      </c>
    </row>
    <row r="73" spans="1:6" x14ac:dyDescent="0.2">
      <c r="A73" s="14">
        <v>70</v>
      </c>
      <c r="B73" s="3">
        <v>2000</v>
      </c>
      <c r="C73" s="5" t="str">
        <f>LOOKUP($B73,DONNEES!$A$2:$A$1187,DONNEES!B$2:B$1187)</f>
        <v>Dohogne</v>
      </c>
      <c r="D73" s="5" t="str">
        <f>LOOKUP($B73,DONNEES!$A$2:$A$1187,DONNEES!C$2:C$1187)</f>
        <v>Théo</v>
      </c>
      <c r="E73" s="5" t="str">
        <f>LOOKUP($B73,DONNEES!$A$2:$A$1187,DONNEES!D$2:D$1187)</f>
        <v>STEM</v>
      </c>
      <c r="F73">
        <v>1</v>
      </c>
    </row>
    <row r="74" spans="1:6" x14ac:dyDescent="0.2">
      <c r="A74" s="14">
        <v>71</v>
      </c>
      <c r="B74" s="3">
        <v>2094</v>
      </c>
      <c r="C74" s="5" t="str">
        <f>LOOKUP($B74,DONNEES!$A$2:$A$1187,DONNEES!B$2:B$1187)</f>
        <v>Verpoorten</v>
      </c>
      <c r="D74" s="5" t="str">
        <f>LOOKUP($B74,DONNEES!$A$2:$A$1187,DONNEES!C$2:C$1187)</f>
        <v>Antoine</v>
      </c>
      <c r="E74" s="5" t="str">
        <f>LOOKUP($B74,DONNEES!$A$2:$A$1187,DONNEES!D$2:D$1187)</f>
        <v>MARI</v>
      </c>
      <c r="F74">
        <v>1</v>
      </c>
    </row>
    <row r="75" spans="1:6" x14ac:dyDescent="0.2">
      <c r="A75" s="14">
        <v>72</v>
      </c>
      <c r="B75" s="3">
        <v>2118</v>
      </c>
      <c r="C75" s="5" t="str">
        <f>LOOKUP($B75,DONNEES!$A$2:$A$1187,DONNEES!B$2:B$1187)</f>
        <v>GRIGORIOU</v>
      </c>
      <c r="D75" s="5" t="str">
        <f>LOOKUP($B75,DONNEES!$A$2:$A$1187,DONNEES!C$2:C$1187)</f>
        <v>YANNI</v>
      </c>
      <c r="E75" s="5" t="str">
        <f>LOOKUP($B75,DONNEES!$A$2:$A$1187,DONNEES!D$2:D$1187)</f>
        <v>SFX1</v>
      </c>
      <c r="F75">
        <v>1</v>
      </c>
    </row>
    <row r="76" spans="1:6" x14ac:dyDescent="0.2">
      <c r="A76" s="14">
        <v>73</v>
      </c>
      <c r="B76" s="3">
        <v>2105</v>
      </c>
      <c r="C76" s="5" t="str">
        <f>LOOKUP($B76,DONNEES!$A$2:$A$1187,DONNEES!B$2:B$1187)</f>
        <v xml:space="preserve">BEN RABEH </v>
      </c>
      <c r="D76" s="5" t="str">
        <f>LOOKUP($B76,DONNEES!$A$2:$A$1187,DONNEES!C$2:C$1187)</f>
        <v>YASSINE</v>
      </c>
      <c r="E76" s="5" t="str">
        <f>LOOKUP($B76,DONNEES!$A$2:$A$1187,DONNEES!D$2:D$1187)</f>
        <v>ARV1</v>
      </c>
      <c r="F76">
        <v>1</v>
      </c>
    </row>
    <row r="77" spans="1:6" x14ac:dyDescent="0.2">
      <c r="A77" s="14">
        <v>74</v>
      </c>
      <c r="B77" s="3">
        <v>2092</v>
      </c>
      <c r="C77" s="5" t="str">
        <f>LOOKUP($B77,DONNEES!$A$2:$A$1187,DONNEES!B$2:B$1187)</f>
        <v>El Hajjaji</v>
      </c>
      <c r="D77" s="5" t="str">
        <f>LOOKUP($B77,DONNEES!$A$2:$A$1187,DONNEES!C$2:C$1187)</f>
        <v>Redha</v>
      </c>
      <c r="E77" s="5" t="str">
        <f>LOOKUP($B77,DONNEES!$A$2:$A$1187,DONNEES!D$2:D$1187)</f>
        <v>MARI</v>
      </c>
      <c r="F77">
        <v>1</v>
      </c>
    </row>
    <row r="78" spans="1:6" x14ac:dyDescent="0.2">
      <c r="A78" s="14">
        <v>75</v>
      </c>
      <c r="C78" s="5" t="s">
        <v>1509</v>
      </c>
      <c r="D78" s="5" t="s">
        <v>88</v>
      </c>
      <c r="E78" s="5" t="s">
        <v>44</v>
      </c>
      <c r="F78">
        <v>1</v>
      </c>
    </row>
    <row r="79" spans="1:6" x14ac:dyDescent="0.2">
      <c r="A79" s="14">
        <v>76</v>
      </c>
      <c r="B79" s="3">
        <v>2093</v>
      </c>
      <c r="C79" s="5" t="str">
        <f>LOOKUP($B79,DONNEES!$A$2:$A$1187,DONNEES!B$2:B$1187)</f>
        <v xml:space="preserve">David </v>
      </c>
      <c r="D79" s="5" t="str">
        <f>LOOKUP($B79,DONNEES!$A$2:$A$1187,DONNEES!C$2:C$1187)</f>
        <v>Justin</v>
      </c>
      <c r="E79" s="5" t="str">
        <f>LOOKUP($B79,DONNEES!$A$2:$A$1187,DONNEES!D$2:D$1187)</f>
        <v>MARI</v>
      </c>
      <c r="F79">
        <v>1</v>
      </c>
    </row>
    <row r="80" spans="1:6" x14ac:dyDescent="0.2">
      <c r="A80" s="14">
        <v>77</v>
      </c>
      <c r="B80" s="3">
        <v>2154</v>
      </c>
      <c r="C80" s="5" t="str">
        <f>LOOKUP($B80,DONNEES!$A$2:$A$1187,DONNEES!B$2:B$1187)</f>
        <v>EZZOUBI</v>
      </c>
      <c r="D80" s="5" t="str">
        <f>LOOKUP($B80,DONNEES!$A$2:$A$1187,DONNEES!C$2:C$1187)</f>
        <v>Adam</v>
      </c>
      <c r="E80" s="5" t="str">
        <f>LOOKUP($B80,DONNEES!$A$2:$A$1187,DONNEES!D$2:D$1187)</f>
        <v>ECLI</v>
      </c>
      <c r="F80">
        <v>1</v>
      </c>
    </row>
    <row r="81" spans="1:6" x14ac:dyDescent="0.2">
      <c r="A81" s="14">
        <v>78</v>
      </c>
      <c r="B81" s="3">
        <v>2132</v>
      </c>
      <c r="C81" s="5" t="str">
        <f>LOOKUP($B81,DONNEES!$A$2:$A$1187,DONNEES!B$2:B$1187)</f>
        <v>RENARD</v>
      </c>
      <c r="D81" s="5" t="str">
        <f>LOOKUP($B81,DONNEES!$A$2:$A$1187,DONNEES!C$2:C$1187)</f>
        <v>Ethan</v>
      </c>
      <c r="E81" s="5" t="str">
        <f>LOOKUP($B81,DONNEES!$A$2:$A$1187,DONNEES!D$2:D$1187)</f>
        <v>HEUS</v>
      </c>
      <c r="F81">
        <v>1</v>
      </c>
    </row>
    <row r="82" spans="1:6" x14ac:dyDescent="0.2">
      <c r="A82" s="14">
        <v>79</v>
      </c>
      <c r="B82" s="3">
        <v>2142</v>
      </c>
      <c r="C82" s="5" t="str">
        <f>LOOKUP($B82,DONNEES!$A$2:$A$1187,DONNEES!B$2:B$1187)</f>
        <v>Chichakli</v>
      </c>
      <c r="D82" s="5" t="str">
        <f>LOOKUP($B82,DONNEES!$A$2:$A$1187,DONNEES!C$2:C$1187)</f>
        <v xml:space="preserve">Karim </v>
      </c>
      <c r="E82" s="5" t="str">
        <f>LOOKUP($B82,DONNEES!$A$2:$A$1187,DONNEES!D$2:D$1187)</f>
        <v>ECCE</v>
      </c>
      <c r="F82">
        <v>1</v>
      </c>
    </row>
    <row r="83" spans="1:6" x14ac:dyDescent="0.2">
      <c r="A83" s="14">
        <v>80</v>
      </c>
      <c r="B83" s="3">
        <v>2067</v>
      </c>
      <c r="C83" s="5" t="str">
        <f>LOOKUP($B83,DONNEES!$A$2:$A$1187,DONNEES!B$2:B$1187)</f>
        <v>Vanzingel</v>
      </c>
      <c r="D83" s="5" t="str">
        <f>LOOKUP($B83,DONNEES!$A$2:$A$1187,DONNEES!C$2:C$1187)</f>
        <v>Alex</v>
      </c>
      <c r="E83" s="5" t="str">
        <f>LOOKUP($B83,DONNEES!$A$2:$A$1187,DONNEES!D$2:D$1187)</f>
        <v>MICH</v>
      </c>
      <c r="F83">
        <v>1</v>
      </c>
    </row>
    <row r="84" spans="1:6" x14ac:dyDescent="0.2">
      <c r="A84" s="14">
        <v>81</v>
      </c>
      <c r="B84" s="3">
        <v>2061</v>
      </c>
      <c r="C84" s="5" t="str">
        <f>LOOKUP($B84,DONNEES!$A$2:$A$1187,DONNEES!B$2:B$1187)</f>
        <v>Misimi</v>
      </c>
      <c r="D84" s="5" t="str">
        <f>LOOKUP($B84,DONNEES!$A$2:$A$1187,DONNEES!C$2:C$1187)</f>
        <v>Jade</v>
      </c>
      <c r="E84" s="5" t="str">
        <f>LOOKUP($B84,DONNEES!$A$2:$A$1187,DONNEES!D$2:D$1187)</f>
        <v>MICH</v>
      </c>
      <c r="F84">
        <v>1</v>
      </c>
    </row>
    <row r="85" spans="1:6" x14ac:dyDescent="0.2">
      <c r="A85" s="14">
        <v>82</v>
      </c>
      <c r="B85" s="3">
        <v>2056</v>
      </c>
      <c r="C85" s="5" t="str">
        <f>LOOKUP($B85,DONNEES!$A$2:$A$1187,DONNEES!B$2:B$1187)</f>
        <v>Bémelmans</v>
      </c>
      <c r="D85" s="5" t="str">
        <f>LOOKUP($B85,DONNEES!$A$2:$A$1187,DONNEES!C$2:C$1187)</f>
        <v>Lenny</v>
      </c>
      <c r="E85" s="5" t="str">
        <f>LOOKUP($B85,DONNEES!$A$2:$A$1187,DONNEES!D$2:D$1187)</f>
        <v>MICH</v>
      </c>
      <c r="F85">
        <v>1</v>
      </c>
    </row>
    <row r="86" spans="1:6" x14ac:dyDescent="0.2">
      <c r="A86" s="14">
        <v>83</v>
      </c>
      <c r="B86" s="3">
        <v>2081</v>
      </c>
      <c r="C86" s="5" t="str">
        <f>LOOKUP($B86,DONNEES!$A$2:$A$1187,DONNEES!B$2:B$1187)</f>
        <v>DEMICHELE</v>
      </c>
      <c r="D86" s="5" t="str">
        <f>LOOKUP($B86,DONNEES!$A$2:$A$1187,DONNEES!C$2:C$1187)</f>
        <v>ALESSANDRO</v>
      </c>
      <c r="E86" s="5" t="str">
        <f>LOOKUP($B86,DONNEES!$A$2:$A$1187,DONNEES!D$2:D$1187)</f>
        <v>EFCF</v>
      </c>
      <c r="F86">
        <v>1</v>
      </c>
    </row>
    <row r="87" spans="1:6" x14ac:dyDescent="0.2">
      <c r="A87" s="14">
        <v>84</v>
      </c>
      <c r="B87" s="3">
        <v>2003</v>
      </c>
      <c r="C87" s="5" t="str">
        <f>LOOKUP($B87,DONNEES!$A$2:$A$1187,DONNEES!B$2:B$1187)</f>
        <v>CERRI</v>
      </c>
      <c r="D87" s="5" t="str">
        <f>LOOKUP($B87,DONNEES!$A$2:$A$1187,DONNEES!C$2:C$1187)</f>
        <v>Pierre-Lou</v>
      </c>
      <c r="E87" s="5" t="str">
        <f>LOOKUP($B87,DONNEES!$A$2:$A$1187,DONNEES!D$2:D$1187)</f>
        <v>LAMB</v>
      </c>
      <c r="F87">
        <v>1</v>
      </c>
    </row>
    <row r="88" spans="1:6" x14ac:dyDescent="0.2">
      <c r="A88" s="14">
        <v>85</v>
      </c>
      <c r="B88" s="3">
        <v>2022</v>
      </c>
      <c r="C88" s="5" t="str">
        <f>LOOKUP($B88,DONNEES!$A$2:$A$1187,DONNEES!B$2:B$1187)</f>
        <v>YOL</v>
      </c>
      <c r="D88" s="5" t="str">
        <f>LOOKUP($B88,DONNEES!$A$2:$A$1187,DONNEES!C$2:C$1187)</f>
        <v>LOIK</v>
      </c>
      <c r="E88" s="5" t="str">
        <f>LOOKUP($B88,DONNEES!$A$2:$A$1187,DONNEES!D$2:D$1187)</f>
        <v>ESTN</v>
      </c>
      <c r="F88">
        <v>1</v>
      </c>
    </row>
    <row r="89" spans="1:6" x14ac:dyDescent="0.2">
      <c r="A89" s="14">
        <v>86</v>
      </c>
      <c r="B89" s="3">
        <v>2012</v>
      </c>
      <c r="C89" s="5" t="str">
        <f>LOOKUP($B89,DONNEES!$A$2:$A$1187,DONNEES!B$2:B$1187)</f>
        <v>BOVY</v>
      </c>
      <c r="D89" s="5" t="str">
        <f>LOOKUP($B89,DONNEES!$A$2:$A$1187,DONNEES!C$2:C$1187)</f>
        <v>Cyril</v>
      </c>
      <c r="E89" s="5" t="str">
        <f>LOOKUP($B89,DONNEES!$A$2:$A$1187,DONNEES!D$2:D$1187)</f>
        <v>VEHO</v>
      </c>
      <c r="F89">
        <v>1</v>
      </c>
    </row>
    <row r="90" spans="1:6" x14ac:dyDescent="0.2">
      <c r="A90" s="14">
        <v>87</v>
      </c>
      <c r="B90" s="3">
        <v>2128</v>
      </c>
      <c r="C90" s="5" t="str">
        <f>LOOKUP($B90,DONNEES!$A$2:$A$1187,DONNEES!B$2:B$1187)</f>
        <v>DARDENNE</v>
      </c>
      <c r="D90" s="5" t="str">
        <f>LOOKUP($B90,DONNEES!$A$2:$A$1187,DONNEES!C$2:C$1187)</f>
        <v>Malone</v>
      </c>
      <c r="E90" s="5" t="str">
        <f>LOOKUP($B90,DONNEES!$A$2:$A$1187,DONNEES!D$2:D$1187)</f>
        <v>HEUS</v>
      </c>
      <c r="F90">
        <v>1</v>
      </c>
    </row>
    <row r="91" spans="1:6" x14ac:dyDescent="0.2">
      <c r="A91" s="14">
        <v>88</v>
      </c>
      <c r="B91" s="3">
        <v>2102</v>
      </c>
      <c r="C91" s="5" t="str">
        <f>LOOKUP($B91,DONNEES!$A$2:$A$1187,DONNEES!B$2:B$1187)</f>
        <v xml:space="preserve">Iserantant </v>
      </c>
      <c r="D91" s="5" t="str">
        <f>LOOKUP($B91,DONNEES!$A$2:$A$1187,DONNEES!C$2:C$1187)</f>
        <v>Noa</v>
      </c>
      <c r="E91" s="5" t="str">
        <f>LOOKUP($B91,DONNEES!$A$2:$A$1187,DONNEES!D$2:D$1187)</f>
        <v>SACO</v>
      </c>
      <c r="F91">
        <v>1</v>
      </c>
    </row>
    <row r="92" spans="1:6" x14ac:dyDescent="0.2">
      <c r="A92" s="14">
        <v>89</v>
      </c>
      <c r="B92" s="3">
        <v>2030</v>
      </c>
      <c r="C92" s="5" t="str">
        <f>LOOKUP($B92,DONNEES!$A$2:$A$1187,DONNEES!B$2:B$1187)</f>
        <v>Fraiture</v>
      </c>
      <c r="D92" s="5" t="str">
        <f>LOOKUP($B92,DONNEES!$A$2:$A$1187,DONNEES!C$2:C$1187)</f>
        <v>Clément</v>
      </c>
      <c r="E92" s="5" t="str">
        <f>LOOKUP($B92,DONNEES!$A$2:$A$1187,DONNEES!D$2:D$1187)</f>
        <v>NODA</v>
      </c>
      <c r="F92">
        <v>1</v>
      </c>
    </row>
    <row r="93" spans="1:6" x14ac:dyDescent="0.2">
      <c r="A93" s="14">
        <v>90</v>
      </c>
      <c r="B93" s="3">
        <v>2122</v>
      </c>
      <c r="C93" s="5" t="str">
        <f>LOOKUP($B93,DONNEES!$A$2:$A$1187,DONNEES!B$2:B$1187)</f>
        <v xml:space="preserve">Aiter </v>
      </c>
      <c r="D93" s="5" t="str">
        <f>LOOKUP($B93,DONNEES!$A$2:$A$1187,DONNEES!C$2:C$1187)</f>
        <v>Ayoub</v>
      </c>
      <c r="E93" s="5" t="str">
        <f>LOOKUP($B93,DONNEES!$A$2:$A$1187,DONNEES!D$2:D$1187)</f>
        <v>BOUL</v>
      </c>
      <c r="F93">
        <v>1</v>
      </c>
    </row>
    <row r="94" spans="1:6" x14ac:dyDescent="0.2">
      <c r="A94" s="14">
        <v>91</v>
      </c>
      <c r="B94" s="3" t="s">
        <v>49</v>
      </c>
      <c r="C94" s="5" t="s">
        <v>1215</v>
      </c>
      <c r="D94" s="5" t="s">
        <v>136</v>
      </c>
      <c r="E94" s="5" t="s">
        <v>35</v>
      </c>
      <c r="F94">
        <v>1</v>
      </c>
    </row>
    <row r="95" spans="1:6" x14ac:dyDescent="0.2">
      <c r="A95" s="14">
        <v>92</v>
      </c>
      <c r="B95" s="3">
        <v>2060</v>
      </c>
      <c r="C95" s="5" t="str">
        <f>LOOKUP($B95,DONNEES!$A$2:$A$1187,DONNEES!B$2:B$1187)</f>
        <v>Melchor Ramos</v>
      </c>
      <c r="D95" s="5" t="str">
        <f>LOOKUP($B95,DONNEES!$A$2:$A$1187,DONNEES!C$2:C$1187)</f>
        <v>Julian</v>
      </c>
      <c r="E95" s="5" t="str">
        <f>LOOKUP($B95,DONNEES!$A$2:$A$1187,DONNEES!D$2:D$1187)</f>
        <v>MICH</v>
      </c>
      <c r="F95">
        <v>1</v>
      </c>
    </row>
    <row r="96" spans="1:6" x14ac:dyDescent="0.2">
      <c r="A96" s="14">
        <v>93</v>
      </c>
      <c r="B96" s="3">
        <v>2082</v>
      </c>
      <c r="C96" s="5" t="str">
        <f>LOOKUP($B96,DONNEES!$A$2:$A$1187,DONNEES!B$2:B$1187)</f>
        <v>FRANCKART</v>
      </c>
      <c r="D96" s="5" t="str">
        <f>LOOKUP($B96,DONNEES!$A$2:$A$1187,DONNEES!C$2:C$1187)</f>
        <v>LEANDRE</v>
      </c>
      <c r="E96" s="5" t="str">
        <f>LOOKUP($B96,DONNEES!$A$2:$A$1187,DONNEES!D$2:D$1187)</f>
        <v>EFCF</v>
      </c>
      <c r="F96">
        <v>1</v>
      </c>
    </row>
    <row r="97" spans="1:6" x14ac:dyDescent="0.2">
      <c r="A97" s="14">
        <v>94</v>
      </c>
      <c r="B97" s="3">
        <v>2055</v>
      </c>
      <c r="C97" s="5" t="str">
        <f>LOOKUP($B97,DONNEES!$A$2:$A$1187,DONNEES!B$2:B$1187)</f>
        <v>Abousoufiane</v>
      </c>
      <c r="D97" s="5" t="str">
        <f>LOOKUP($B97,DONNEES!$A$2:$A$1187,DONNEES!C$2:C$1187)</f>
        <v>Sohaib</v>
      </c>
      <c r="E97" s="5" t="str">
        <f>LOOKUP($B97,DONNEES!$A$2:$A$1187,DONNEES!D$2:D$1187)</f>
        <v>MICH</v>
      </c>
      <c r="F97">
        <v>1</v>
      </c>
    </row>
    <row r="98" spans="1:6" x14ac:dyDescent="0.2">
      <c r="A98" s="14">
        <v>95</v>
      </c>
      <c r="B98" s="3">
        <v>2018</v>
      </c>
      <c r="C98" s="5" t="str">
        <f>LOOKUP($B98,DONNEES!$A$2:$A$1187,DONNEES!B$2:B$1187)</f>
        <v>MANGUETTE</v>
      </c>
      <c r="D98" s="5" t="str">
        <f>LOOKUP($B98,DONNEES!$A$2:$A$1187,DONNEES!C$2:C$1187)</f>
        <v>MAXIME</v>
      </c>
      <c r="E98" s="5" t="str">
        <f>LOOKUP($B98,DONNEES!$A$2:$A$1187,DONNEES!D$2:D$1187)</f>
        <v>ESTN</v>
      </c>
      <c r="F98">
        <v>1</v>
      </c>
    </row>
    <row r="99" spans="1:6" x14ac:dyDescent="0.2">
      <c r="A99" s="14">
        <v>96</v>
      </c>
      <c r="B99" s="3">
        <v>2063</v>
      </c>
      <c r="C99" s="5" t="str">
        <f>LOOKUP($B99,DONNEES!$A$2:$A$1187,DONNEES!B$2:B$1187)</f>
        <v>Abul</v>
      </c>
      <c r="D99" s="5" t="str">
        <f>LOOKUP($B99,DONNEES!$A$2:$A$1187,DONNEES!C$2:C$1187)</f>
        <v>Nahid-Rehin</v>
      </c>
      <c r="E99" s="5" t="str">
        <f>LOOKUP($B99,DONNEES!$A$2:$A$1187,DONNEES!D$2:D$1187)</f>
        <v>MICH</v>
      </c>
      <c r="F99">
        <v>1</v>
      </c>
    </row>
    <row r="100" spans="1:6" x14ac:dyDescent="0.2">
      <c r="A100" s="14">
        <v>97</v>
      </c>
      <c r="B100" s="3">
        <v>2064</v>
      </c>
      <c r="C100" s="5" t="str">
        <f>LOOKUP($B100,DONNEES!$A$2:$A$1187,DONNEES!B$2:B$1187)</f>
        <v>Benazza</v>
      </c>
      <c r="D100" s="5" t="str">
        <f>LOOKUP($B100,DONNEES!$A$2:$A$1187,DONNEES!C$2:C$1187)</f>
        <v>Louaye</v>
      </c>
      <c r="E100" s="5" t="str">
        <f>LOOKUP($B100,DONNEES!$A$2:$A$1187,DONNEES!D$2:D$1187)</f>
        <v>MICH</v>
      </c>
      <c r="F100">
        <v>1</v>
      </c>
    </row>
    <row r="101" spans="1:6" x14ac:dyDescent="0.2">
      <c r="A101" s="14">
        <v>98</v>
      </c>
      <c r="B101" s="3">
        <v>2126</v>
      </c>
      <c r="C101" s="5" t="str">
        <f>LOOKUP($B101,DONNEES!$A$2:$A$1187,DONNEES!B$2:B$1187)</f>
        <v>PIRARD</v>
      </c>
      <c r="D101" s="5" t="str">
        <f>LOOKUP($B101,DONNEES!$A$2:$A$1187,DONNEES!C$2:C$1187)</f>
        <v>ANTOINE</v>
      </c>
      <c r="E101" s="5" t="str">
        <f>LOOKUP($B101,DONNEES!$A$2:$A$1187,DONNEES!D$2:D$1187)</f>
        <v>AUBE</v>
      </c>
      <c r="F101">
        <v>1</v>
      </c>
    </row>
    <row r="102" spans="1:6" x14ac:dyDescent="0.2">
      <c r="A102" s="14">
        <v>99</v>
      </c>
      <c r="B102" s="3">
        <v>2121</v>
      </c>
      <c r="C102" s="5" t="str">
        <f>LOOKUP($B102,DONNEES!$A$2:$A$1187,DONNEES!B$2:B$1187)</f>
        <v>MPIA MASSA</v>
      </c>
      <c r="D102" s="5" t="str">
        <f>LOOKUP($B102,DONNEES!$A$2:$A$1187,DONNEES!C$2:C$1187)</f>
        <v>ROGER</v>
      </c>
      <c r="E102" s="5" t="str">
        <f>LOOKUP($B102,DONNEES!$A$2:$A$1187,DONNEES!D$2:D$1187)</f>
        <v>SFX1</v>
      </c>
      <c r="F102">
        <v>1</v>
      </c>
    </row>
    <row r="103" spans="1:6" x14ac:dyDescent="0.2">
      <c r="A103" s="14">
        <v>100</v>
      </c>
      <c r="B103" s="3">
        <v>2125</v>
      </c>
      <c r="C103" s="5" t="str">
        <f>LOOKUP($B103,DONNEES!$A$2:$A$1187,DONNEES!B$2:B$1187)</f>
        <v>DONY</v>
      </c>
      <c r="D103" s="5" t="str">
        <f>LOOKUP($B103,DONNEES!$A$2:$A$1187,DONNEES!C$2:C$1187)</f>
        <v>THOMAS</v>
      </c>
      <c r="E103" s="5" t="str">
        <f>LOOKUP($B103,DONNEES!$A$2:$A$1187,DONNEES!D$2:D$1187)</f>
        <v>AUBE</v>
      </c>
      <c r="F103">
        <v>1</v>
      </c>
    </row>
    <row r="104" spans="1:6" x14ac:dyDescent="0.2">
      <c r="A104" s="14">
        <v>101</v>
      </c>
      <c r="B104" s="3">
        <v>2059</v>
      </c>
      <c r="C104" s="5" t="str">
        <f>LOOKUP($B104,DONNEES!$A$2:$A$1187,DONNEES!B$2:B$1187)</f>
        <v>Hexgès</v>
      </c>
      <c r="D104" s="5" t="str">
        <f>LOOKUP($B104,DONNEES!$A$2:$A$1187,DONNEES!C$2:C$1187)</f>
        <v>Rayan</v>
      </c>
      <c r="E104" s="5" t="str">
        <f>LOOKUP($B104,DONNEES!$A$2:$A$1187,DONNEES!D$2:D$1187)</f>
        <v>MICH</v>
      </c>
      <c r="F104">
        <v>1</v>
      </c>
    </row>
    <row r="105" spans="1:6" x14ac:dyDescent="0.2">
      <c r="A105" s="14">
        <v>102</v>
      </c>
      <c r="B105" s="3">
        <v>2134</v>
      </c>
      <c r="C105" s="5" t="str">
        <f>LOOKUP($B105,DONNEES!$A$2:$A$1187,DONNEES!B$2:B$1187)</f>
        <v xml:space="preserve">ALBERT </v>
      </c>
      <c r="D105" s="5" t="str">
        <f>LOOKUP($B105,DONNEES!$A$2:$A$1187,DONNEES!C$2:C$1187)</f>
        <v>Antoine</v>
      </c>
      <c r="E105" s="5" t="str">
        <f>LOOKUP($B105,DONNEES!$A$2:$A$1187,DONNEES!D$2:D$1187)</f>
        <v>HEUS</v>
      </c>
      <c r="F105">
        <v>1</v>
      </c>
    </row>
    <row r="106" spans="1:6" x14ac:dyDescent="0.2">
      <c r="A106" s="14">
        <v>103</v>
      </c>
      <c r="B106" s="3">
        <v>2129</v>
      </c>
      <c r="C106" s="5" t="str">
        <f>LOOKUP($B106,DONNEES!$A$2:$A$1187,DONNEES!B$2:B$1187)</f>
        <v>HANZE</v>
      </c>
      <c r="D106" s="5" t="str">
        <f>LOOKUP($B106,DONNEES!$A$2:$A$1187,DONNEES!C$2:C$1187)</f>
        <v>Kenny</v>
      </c>
      <c r="E106" s="5" t="str">
        <f>LOOKUP($B106,DONNEES!$A$2:$A$1187,DONNEES!D$2:D$1187)</f>
        <v>HEUS</v>
      </c>
      <c r="F106">
        <v>1</v>
      </c>
    </row>
    <row r="107" spans="1:6" x14ac:dyDescent="0.2">
      <c r="A107" s="14">
        <v>104</v>
      </c>
      <c r="B107" s="3">
        <v>2133</v>
      </c>
      <c r="C107" s="5" t="str">
        <f>LOOKUP($B107,DONNEES!$A$2:$A$1187,DONNEES!B$2:B$1187)</f>
        <v>UNLU</v>
      </c>
      <c r="D107" s="5" t="str">
        <f>LOOKUP($B107,DONNEES!$A$2:$A$1187,DONNEES!C$2:C$1187)</f>
        <v>Efe</v>
      </c>
      <c r="E107" s="5" t="str">
        <f>LOOKUP($B107,DONNEES!$A$2:$A$1187,DONNEES!D$2:D$1187)</f>
        <v>HEUS</v>
      </c>
      <c r="F107">
        <v>1</v>
      </c>
    </row>
    <row r="108" spans="1:6" x14ac:dyDescent="0.2">
      <c r="A108" s="14">
        <v>105</v>
      </c>
      <c r="B108" s="3">
        <v>2051</v>
      </c>
      <c r="C108" s="5" t="str">
        <f>LOOKUP($B108,DONNEES!$A$2:$A$1187,DONNEES!B$2:B$1187)</f>
        <v>El Yagoubi</v>
      </c>
      <c r="D108" s="5" t="str">
        <f>LOOKUP($B108,DONNEES!$A$2:$A$1187,DONNEES!C$2:C$1187)</f>
        <v>Ibrahim</v>
      </c>
      <c r="E108" s="5" t="str">
        <f>LOOKUP($B108,DONNEES!$A$2:$A$1187,DONNEES!D$2:D$1187)</f>
        <v>MICH</v>
      </c>
      <c r="F108">
        <v>1</v>
      </c>
    </row>
    <row r="109" spans="1:6" x14ac:dyDescent="0.2">
      <c r="A109" s="14">
        <v>106</v>
      </c>
      <c r="B109" s="3">
        <v>2017</v>
      </c>
      <c r="C109" s="5" t="str">
        <f>LOOKUP($B109,DONNEES!$A$2:$A$1187,DONNEES!B$2:B$1187)</f>
        <v>VIERA</v>
      </c>
      <c r="D109" s="5" t="str">
        <f>LOOKUP($B109,DONNEES!$A$2:$A$1187,DONNEES!C$2:C$1187)</f>
        <v>Dorian</v>
      </c>
      <c r="E109" s="5" t="str">
        <f>LOOKUP($B109,DONNEES!$A$2:$A$1187,DONNEES!D$2:D$1187)</f>
        <v>VEHO</v>
      </c>
      <c r="F109">
        <v>1</v>
      </c>
    </row>
    <row r="110" spans="1:6" x14ac:dyDescent="0.2">
      <c r="A110" s="14">
        <v>107</v>
      </c>
      <c r="B110" s="3">
        <v>2027</v>
      </c>
      <c r="C110" s="5" t="str">
        <f>LOOKUP($B110,DONNEES!$A$2:$A$1187,DONNEES!B$2:B$1187)</f>
        <v>Profeta</v>
      </c>
      <c r="D110" s="5" t="str">
        <f>LOOKUP($B110,DONNEES!$A$2:$A$1187,DONNEES!C$2:C$1187)</f>
        <v>Théo</v>
      </c>
      <c r="E110" s="5" t="str">
        <f>LOOKUP($B110,DONNEES!$A$2:$A$1187,DONNEES!D$2:D$1187)</f>
        <v>NODA</v>
      </c>
      <c r="F110">
        <v>1</v>
      </c>
    </row>
    <row r="111" spans="1:6" x14ac:dyDescent="0.2">
      <c r="A111" s="14">
        <v>108</v>
      </c>
      <c r="B111" s="3">
        <v>2111</v>
      </c>
      <c r="C111" s="5" t="str">
        <f>LOOKUP($B111,DONNEES!$A$2:$A$1187,DONNEES!B$2:B$1187)</f>
        <v>AL ABBADI AL SALEH</v>
      </c>
      <c r="D111" s="5" t="str">
        <f>LOOKUP($B111,DONNEES!$A$2:$A$1187,DONNEES!C$2:C$1187)</f>
        <v>YAZAN</v>
      </c>
      <c r="E111" s="5" t="str">
        <f>LOOKUP($B111,DONNEES!$A$2:$A$1187,DONNEES!D$2:D$1187)</f>
        <v>ARV1</v>
      </c>
      <c r="F111">
        <v>1</v>
      </c>
    </row>
    <row r="112" spans="1:6" x14ac:dyDescent="0.2">
      <c r="A112" s="14">
        <v>109</v>
      </c>
      <c r="B112" s="3">
        <v>2073</v>
      </c>
      <c r="C112" s="5" t="str">
        <f>LOOKUP($B112,DONNEES!$A$2:$A$1187,DONNEES!B$2:B$1187)</f>
        <v>WILLEMS</v>
      </c>
      <c r="D112" s="5" t="str">
        <f>LOOKUP($B112,DONNEES!$A$2:$A$1187,DONNEES!C$2:C$1187)</f>
        <v>NOAH</v>
      </c>
      <c r="E112" s="5" t="str">
        <f>LOOKUP($B112,DONNEES!$A$2:$A$1187,DONNEES!D$2:D$1187)</f>
        <v>EFCF</v>
      </c>
      <c r="F112">
        <v>1</v>
      </c>
    </row>
    <row r="113" spans="1:6" x14ac:dyDescent="0.2">
      <c r="A113" s="14">
        <v>110</v>
      </c>
      <c r="B113" s="3">
        <v>2065</v>
      </c>
      <c r="C113" s="5" t="str">
        <f>LOOKUP($B113,DONNEES!$A$2:$A$1187,DONNEES!B$2:B$1187)</f>
        <v>El Khattab</v>
      </c>
      <c r="D113" s="5" t="str">
        <f>LOOKUP($B113,DONNEES!$A$2:$A$1187,DONNEES!C$2:C$1187)</f>
        <v>Bilal</v>
      </c>
      <c r="E113" s="5" t="str">
        <f>LOOKUP($B113,DONNEES!$A$2:$A$1187,DONNEES!D$2:D$1187)</f>
        <v>MICH</v>
      </c>
      <c r="F113">
        <v>1</v>
      </c>
    </row>
    <row r="114" spans="1:6" x14ac:dyDescent="0.2">
      <c r="A114" s="14">
        <v>111</v>
      </c>
      <c r="B114" s="3">
        <v>2040</v>
      </c>
      <c r="C114" s="5" t="str">
        <f>LOOKUP($B114,DONNEES!$A$2:$A$1187,DONNEES!B$2:B$1187)</f>
        <v>Louhichi</v>
      </c>
      <c r="D114" s="5" t="str">
        <f>LOOKUP($B114,DONNEES!$A$2:$A$1187,DONNEES!C$2:C$1187)</f>
        <v>Selim</v>
      </c>
      <c r="E114" s="5" t="str">
        <f>LOOKUP($B114,DONNEES!$A$2:$A$1187,DONNEES!D$2:D$1187)</f>
        <v>NODA</v>
      </c>
      <c r="F114">
        <v>1</v>
      </c>
    </row>
    <row r="115" spans="1:6" x14ac:dyDescent="0.2">
      <c r="A115" s="14">
        <v>112</v>
      </c>
      <c r="B115" s="3">
        <v>2047</v>
      </c>
      <c r="C115" s="5" t="str">
        <f>LOOKUP($B115,DONNEES!$A$2:$A$1187,DONNEES!B$2:B$1187)</f>
        <v>Minassey Lawson</v>
      </c>
      <c r="D115" s="5" t="str">
        <f>LOOKUP($B115,DONNEES!$A$2:$A$1187,DONNEES!C$2:C$1187)</f>
        <v>Ryan</v>
      </c>
      <c r="E115" s="5" t="str">
        <f>LOOKUP($B115,DONNEES!$A$2:$A$1187,DONNEES!D$2:D$1187)</f>
        <v>MICH</v>
      </c>
      <c r="F115">
        <v>1</v>
      </c>
    </row>
    <row r="116" spans="1:6" x14ac:dyDescent="0.2">
      <c r="A116" s="14">
        <v>113</v>
      </c>
      <c r="B116" s="3">
        <v>2026</v>
      </c>
      <c r="C116" s="5" t="str">
        <f>LOOKUP($B116,DONNEES!$A$2:$A$1187,DONNEES!B$2:B$1187)</f>
        <v>Vivegnis</v>
      </c>
      <c r="D116" s="5" t="str">
        <f>LOOKUP($B116,DONNEES!$A$2:$A$1187,DONNEES!C$2:C$1187)</f>
        <v>Ethan</v>
      </c>
      <c r="E116" s="5" t="str">
        <f>LOOKUP($B116,DONNEES!$A$2:$A$1187,DONNEES!D$2:D$1187)</f>
        <v>NODA</v>
      </c>
      <c r="F116">
        <v>1</v>
      </c>
    </row>
    <row r="117" spans="1:6" x14ac:dyDescent="0.2">
      <c r="A117" s="14">
        <v>114</v>
      </c>
      <c r="B117" s="3">
        <v>2108</v>
      </c>
      <c r="C117" s="5" t="str">
        <f>LOOKUP($B117,DONNEES!$A$2:$A$1187,DONNEES!B$2:B$1187)</f>
        <v>MONFORT</v>
      </c>
      <c r="D117" s="5" t="str">
        <f>LOOKUP($B117,DONNEES!$A$2:$A$1187,DONNEES!C$2:C$1187)</f>
        <v>RAYAN</v>
      </c>
      <c r="E117" s="5" t="str">
        <f>LOOKUP($B117,DONNEES!$A$2:$A$1187,DONNEES!D$2:D$1187)</f>
        <v>ARV1</v>
      </c>
      <c r="F117">
        <v>1</v>
      </c>
    </row>
    <row r="118" spans="1:6" x14ac:dyDescent="0.2">
      <c r="A118" s="14">
        <v>115</v>
      </c>
      <c r="B118" s="3">
        <v>2114</v>
      </c>
      <c r="C118" s="5" t="str">
        <f>LOOKUP($B118,DONNEES!$A$2:$A$1187,DONNEES!B$2:B$1187)</f>
        <v>KALEMBA</v>
      </c>
      <c r="D118" s="5" t="str">
        <f>LOOKUP($B118,DONNEES!$A$2:$A$1187,DONNEES!C$2:C$1187)</f>
        <v>MAYRON</v>
      </c>
      <c r="E118" s="5" t="str">
        <f>LOOKUP($B118,DONNEES!$A$2:$A$1187,DONNEES!D$2:D$1187)</f>
        <v>SFX1</v>
      </c>
      <c r="F118">
        <v>1</v>
      </c>
    </row>
    <row r="119" spans="1:6" x14ac:dyDescent="0.2">
      <c r="A119" s="14">
        <v>116</v>
      </c>
      <c r="B119" s="3">
        <v>2115</v>
      </c>
      <c r="C119" s="5" t="str">
        <f>LOOKUP($B119,DONNEES!$A$2:$A$1187,DONNEES!B$2:B$1187)</f>
        <v>ZAMA</v>
      </c>
      <c r="D119" s="5" t="str">
        <f>LOOKUP($B119,DONNEES!$A$2:$A$1187,DONNEES!C$2:C$1187)</f>
        <v>DAVID</v>
      </c>
      <c r="E119" s="5" t="str">
        <f>LOOKUP($B119,DONNEES!$A$2:$A$1187,DONNEES!D$2:D$1187)</f>
        <v>SFX1</v>
      </c>
      <c r="F119">
        <v>1</v>
      </c>
    </row>
    <row r="120" spans="1:6" x14ac:dyDescent="0.2">
      <c r="A120" s="14">
        <v>117</v>
      </c>
      <c r="B120" s="3">
        <v>2016</v>
      </c>
      <c r="C120" s="5" t="str">
        <f>LOOKUP($B120,DONNEES!$A$2:$A$1187,DONNEES!B$2:B$1187)</f>
        <v>TARBAOUI</v>
      </c>
      <c r="D120" s="5" t="str">
        <f>LOOKUP($B120,DONNEES!$A$2:$A$1187,DONNEES!C$2:C$1187)</f>
        <v>ilias</v>
      </c>
      <c r="E120" s="5" t="str">
        <f>LOOKUP($B120,DONNEES!$A$2:$A$1187,DONNEES!D$2:D$1187)</f>
        <v>VEHO</v>
      </c>
      <c r="F120">
        <v>1</v>
      </c>
    </row>
    <row r="121" spans="1:6" x14ac:dyDescent="0.2">
      <c r="A121" s="14">
        <v>118</v>
      </c>
      <c r="B121" s="3">
        <v>2041</v>
      </c>
      <c r="C121" s="5" t="str">
        <f>LOOKUP($B121,DONNEES!$A$2:$A$1187,DONNEES!B$2:B$1187)</f>
        <v>Di Prima</v>
      </c>
      <c r="D121" s="5" t="str">
        <f>LOOKUP($B121,DONNEES!$A$2:$A$1187,DONNEES!C$2:C$1187)</f>
        <v>Mathys</v>
      </c>
      <c r="E121" s="5" t="str">
        <f>LOOKUP($B121,DONNEES!$A$2:$A$1187,DONNEES!D$2:D$1187)</f>
        <v>NODA</v>
      </c>
      <c r="F121">
        <v>1</v>
      </c>
    </row>
    <row r="122" spans="1:6" x14ac:dyDescent="0.2">
      <c r="A122" s="14">
        <v>119</v>
      </c>
      <c r="B122" s="3">
        <v>2024</v>
      </c>
      <c r="C122" s="5" t="str">
        <f>LOOKUP($B122,DONNEES!$A$2:$A$1187,DONNEES!B$2:B$1187)</f>
        <v>Wick</v>
      </c>
      <c r="D122" s="5" t="str">
        <f>LOOKUP($B122,DONNEES!$A$2:$A$1187,DONNEES!C$2:C$1187)</f>
        <v>Mathéo</v>
      </c>
      <c r="E122" s="5" t="str">
        <f>LOOKUP($B122,DONNEES!$A$2:$A$1187,DONNEES!D$2:D$1187)</f>
        <v>NODA</v>
      </c>
      <c r="F122">
        <v>1</v>
      </c>
    </row>
    <row r="123" spans="1:6" x14ac:dyDescent="0.2">
      <c r="A123" s="14">
        <v>120</v>
      </c>
      <c r="B123" s="3">
        <v>2088</v>
      </c>
      <c r="C123" s="5" t="str">
        <f>LOOKUP($B123,DONNEES!$A$2:$A$1187,DONNEES!B$2:B$1187)</f>
        <v>MUNIX</v>
      </c>
      <c r="D123" s="5" t="str">
        <f>LOOKUP($B123,DONNEES!$A$2:$A$1187,DONNEES!C$2:C$1187)</f>
        <v>MATHEO</v>
      </c>
      <c r="E123" s="5" t="str">
        <f>LOOKUP($B123,DONNEES!$A$2:$A$1187,DONNEES!D$2:D$1187)</f>
        <v>PTRE</v>
      </c>
      <c r="F123">
        <v>1</v>
      </c>
    </row>
    <row r="124" spans="1:6" x14ac:dyDescent="0.2">
      <c r="A124" s="14">
        <v>121</v>
      </c>
      <c r="B124" s="3">
        <v>2021</v>
      </c>
      <c r="C124" s="5" t="str">
        <f>LOOKUP($B124,DONNEES!$A$2:$A$1187,DONNEES!B$2:B$1187)</f>
        <v>GERON</v>
      </c>
      <c r="D124" s="5" t="str">
        <f>LOOKUP($B124,DONNEES!$A$2:$A$1187,DONNEES!C$2:C$1187)</f>
        <v>ANTOINE</v>
      </c>
      <c r="E124" s="5" t="str">
        <f>LOOKUP($B124,DONNEES!$A$2:$A$1187,DONNEES!D$2:D$1187)</f>
        <v>ESTN</v>
      </c>
      <c r="F124">
        <v>1</v>
      </c>
    </row>
    <row r="125" spans="1:6" x14ac:dyDescent="0.2">
      <c r="A125" s="14">
        <v>122</v>
      </c>
      <c r="B125" s="3">
        <v>2135</v>
      </c>
      <c r="C125" s="5" t="str">
        <f>LOOKUP($B125,DONNEES!$A$2:$A$1187,DONNEES!B$2:B$1187)</f>
        <v>AISSAOUI</v>
      </c>
      <c r="D125" s="5" t="str">
        <f>LOOKUP($B125,DONNEES!$A$2:$A$1187,DONNEES!C$2:C$1187)</f>
        <v>Rayon</v>
      </c>
      <c r="E125" s="5" t="str">
        <f>LOOKUP($B125,DONNEES!$A$2:$A$1187,DONNEES!D$2:D$1187)</f>
        <v>HEUS</v>
      </c>
      <c r="F125">
        <v>1</v>
      </c>
    </row>
    <row r="126" spans="1:6" x14ac:dyDescent="0.2">
      <c r="A126" s="14">
        <v>123</v>
      </c>
      <c r="B126" s="3">
        <v>2141</v>
      </c>
      <c r="C126" s="5" t="str">
        <f>LOOKUP($B126,DONNEES!$A$2:$A$1187,DONNEES!B$2:B$1187)</f>
        <v xml:space="preserve">Faiz </v>
      </c>
      <c r="D126" s="5" t="str">
        <f>LOOKUP($B126,DONNEES!$A$2:$A$1187,DONNEES!C$2:C$1187)</f>
        <v xml:space="preserve">Marouane </v>
      </c>
      <c r="E126" s="5" t="str">
        <f>LOOKUP($B126,DONNEES!$A$2:$A$1187,DONNEES!D$2:D$1187)</f>
        <v>CARL</v>
      </c>
      <c r="F126">
        <v>1</v>
      </c>
    </row>
    <row r="127" spans="1:6" x14ac:dyDescent="0.2">
      <c r="A127" s="14">
        <v>124</v>
      </c>
      <c r="B127" s="3">
        <v>2139</v>
      </c>
      <c r="C127" s="5" t="str">
        <f>LOOKUP($B127,DONNEES!$A$2:$A$1187,DONNEES!B$2:B$1187)</f>
        <v>El Mjiyad</v>
      </c>
      <c r="D127" s="5" t="str">
        <f>LOOKUP($B127,DONNEES!$A$2:$A$1187,DONNEES!C$2:C$1187)</f>
        <v>Adam</v>
      </c>
      <c r="E127" s="5" t="str">
        <f>LOOKUP($B127,DONNEES!$A$2:$A$1187,DONNEES!D$2:D$1187)</f>
        <v>CARL</v>
      </c>
      <c r="F127">
        <v>1</v>
      </c>
    </row>
    <row r="128" spans="1:6" x14ac:dyDescent="0.2">
      <c r="A128" s="14">
        <v>125</v>
      </c>
      <c r="B128" s="3">
        <v>2052</v>
      </c>
      <c r="C128" s="5" t="str">
        <f>LOOKUP($B128,DONNEES!$A$2:$A$1187,DONNEES!B$2:B$1187)</f>
        <v>Simao</v>
      </c>
      <c r="D128" s="5" t="str">
        <f>LOOKUP($B128,DONNEES!$A$2:$A$1187,DONNEES!C$2:C$1187)</f>
        <v>Julien Michel</v>
      </c>
      <c r="E128" s="5" t="str">
        <f>LOOKUP($B128,DONNEES!$A$2:$A$1187,DONNEES!D$2:D$1187)</f>
        <v>MICH</v>
      </c>
      <c r="F128">
        <v>1</v>
      </c>
    </row>
    <row r="129" spans="1:6" x14ac:dyDescent="0.2">
      <c r="A129" s="14">
        <v>126</v>
      </c>
      <c r="B129" s="3">
        <v>2109</v>
      </c>
      <c r="C129" s="5" t="str">
        <f>LOOKUP($B129,DONNEES!$A$2:$A$1187,DONNEES!B$2:B$1187)</f>
        <v>SAHINAL</v>
      </c>
      <c r="D129" s="5" t="str">
        <f>LOOKUP($B129,DONNEES!$A$2:$A$1187,DONNEES!C$2:C$1187)</f>
        <v>METEHAN</v>
      </c>
      <c r="E129" s="5" t="str">
        <f>LOOKUP($B129,DONNEES!$A$2:$A$1187,DONNEES!D$2:D$1187)</f>
        <v>ARV1</v>
      </c>
      <c r="F129">
        <v>1</v>
      </c>
    </row>
    <row r="130" spans="1:6" x14ac:dyDescent="0.2">
      <c r="A130" s="14">
        <v>127</v>
      </c>
      <c r="B130" s="3">
        <v>2050</v>
      </c>
      <c r="C130" s="5" t="str">
        <f>LOOKUP($B130,DONNEES!$A$2:$A$1187,DONNEES!B$2:B$1187)</f>
        <v>Codonesu</v>
      </c>
      <c r="D130" s="5" t="str">
        <f>LOOKUP($B130,DONNEES!$A$2:$A$1187,DONNEES!C$2:C$1187)</f>
        <v>Kenzo</v>
      </c>
      <c r="E130" s="5" t="str">
        <f>LOOKUP($B130,DONNEES!$A$2:$A$1187,DONNEES!D$2:D$1187)</f>
        <v>MICH</v>
      </c>
      <c r="F130">
        <v>1</v>
      </c>
    </row>
    <row r="131" spans="1:6" x14ac:dyDescent="0.2">
      <c r="E131" s="5"/>
    </row>
    <row r="132" spans="1:6" x14ac:dyDescent="0.2">
      <c r="E132" s="5"/>
    </row>
    <row r="133" spans="1:6" x14ac:dyDescent="0.2">
      <c r="E133" s="5"/>
    </row>
    <row r="134" spans="1:6" x14ac:dyDescent="0.2">
      <c r="E134" s="5"/>
    </row>
    <row r="135" spans="1:6" x14ac:dyDescent="0.2">
      <c r="E135" s="5"/>
    </row>
    <row r="136" spans="1:6" x14ac:dyDescent="0.2">
      <c r="E136" s="5"/>
    </row>
    <row r="137" spans="1:6" x14ac:dyDescent="0.2">
      <c r="E137" s="5"/>
    </row>
    <row r="138" spans="1:6" x14ac:dyDescent="0.2">
      <c r="E138" s="5"/>
    </row>
    <row r="139" spans="1:6" x14ac:dyDescent="0.2">
      <c r="E139" s="5"/>
    </row>
    <row r="140" spans="1:6" x14ac:dyDescent="0.2">
      <c r="E140" s="5"/>
    </row>
    <row r="141" spans="1:6" x14ac:dyDescent="0.2">
      <c r="E141" s="5"/>
    </row>
    <row r="142" spans="1:6" x14ac:dyDescent="0.2">
      <c r="E142" s="5"/>
    </row>
    <row r="143" spans="1:6" x14ac:dyDescent="0.2">
      <c r="E143" s="5"/>
    </row>
    <row r="144" spans="1:6" x14ac:dyDescent="0.2">
      <c r="E144" s="5"/>
    </row>
    <row r="145" spans="5:5" x14ac:dyDescent="0.2">
      <c r="E145" s="5"/>
    </row>
    <row r="146" spans="5:5" x14ac:dyDescent="0.2">
      <c r="E146" s="5"/>
    </row>
    <row r="147" spans="5:5" x14ac:dyDescent="0.2">
      <c r="E147" s="5"/>
    </row>
    <row r="148" spans="5:5" x14ac:dyDescent="0.2">
      <c r="E148" s="5"/>
    </row>
    <row r="149" spans="5:5" x14ac:dyDescent="0.2">
      <c r="E149" s="5"/>
    </row>
    <row r="150" spans="5:5" x14ac:dyDescent="0.2">
      <c r="E150" s="5"/>
    </row>
    <row r="151" spans="5:5" x14ac:dyDescent="0.2">
      <c r="E151" s="5"/>
    </row>
    <row r="152" spans="5:5" x14ac:dyDescent="0.2">
      <c r="E152" s="5"/>
    </row>
    <row r="153" spans="5:5" x14ac:dyDescent="0.2">
      <c r="E153" s="5"/>
    </row>
    <row r="154" spans="5:5" x14ac:dyDescent="0.2">
      <c r="E154" s="5"/>
    </row>
    <row r="155" spans="5:5" x14ac:dyDescent="0.2">
      <c r="E155" s="5"/>
    </row>
    <row r="156" spans="5:5" x14ac:dyDescent="0.2">
      <c r="E156" s="5"/>
    </row>
    <row r="157" spans="5:5" x14ac:dyDescent="0.2">
      <c r="E157" s="5"/>
    </row>
    <row r="158" spans="5:5" x14ac:dyDescent="0.2">
      <c r="E158" s="5"/>
    </row>
    <row r="159" spans="5:5" x14ac:dyDescent="0.2">
      <c r="E159" s="5"/>
    </row>
    <row r="160" spans="5:5" x14ac:dyDescent="0.2">
      <c r="E160" s="5"/>
    </row>
    <row r="161" spans="5:5" x14ac:dyDescent="0.2">
      <c r="E161" s="5"/>
    </row>
    <row r="162" spans="5:5" x14ac:dyDescent="0.2">
      <c r="E162" s="5"/>
    </row>
    <row r="163" spans="5:5" x14ac:dyDescent="0.2">
      <c r="E163" s="5"/>
    </row>
    <row r="164" spans="5:5" x14ac:dyDescent="0.2">
      <c r="E164" s="5"/>
    </row>
    <row r="165" spans="5:5" x14ac:dyDescent="0.2">
      <c r="E165" s="5"/>
    </row>
    <row r="166" spans="5:5" x14ac:dyDescent="0.2">
      <c r="E166" s="5"/>
    </row>
    <row r="167" spans="5:5" x14ac:dyDescent="0.2">
      <c r="E167" s="5"/>
    </row>
    <row r="168" spans="5:5" x14ac:dyDescent="0.2">
      <c r="E168" s="5"/>
    </row>
    <row r="169" spans="5:5" x14ac:dyDescent="0.2">
      <c r="E169" s="5"/>
    </row>
    <row r="170" spans="5:5" x14ac:dyDescent="0.2">
      <c r="E170" s="5"/>
    </row>
    <row r="171" spans="5:5" x14ac:dyDescent="0.2">
      <c r="E171" s="5"/>
    </row>
    <row r="172" spans="5:5" x14ac:dyDescent="0.2">
      <c r="E172" s="5"/>
    </row>
    <row r="173" spans="5:5" x14ac:dyDescent="0.2">
      <c r="E173" s="5"/>
    </row>
    <row r="174" spans="5:5" x14ac:dyDescent="0.2">
      <c r="E174" s="5"/>
    </row>
    <row r="175" spans="5:5" x14ac:dyDescent="0.2">
      <c r="E175" s="5"/>
    </row>
    <row r="176" spans="5:5" x14ac:dyDescent="0.2">
      <c r="E176" s="5"/>
    </row>
    <row r="177" spans="5:5" x14ac:dyDescent="0.2">
      <c r="E177" s="5"/>
    </row>
    <row r="178" spans="5:5" x14ac:dyDescent="0.2">
      <c r="E178" s="5"/>
    </row>
    <row r="179" spans="5:5" x14ac:dyDescent="0.2">
      <c r="E179" s="5"/>
    </row>
    <row r="180" spans="5:5" x14ac:dyDescent="0.2">
      <c r="E180" s="5"/>
    </row>
    <row r="181" spans="5:5" x14ac:dyDescent="0.2">
      <c r="E181" s="5"/>
    </row>
    <row r="182" spans="5:5" x14ac:dyDescent="0.2">
      <c r="E182" s="5"/>
    </row>
    <row r="183" spans="5:5" x14ac:dyDescent="0.2">
      <c r="E183" s="5"/>
    </row>
    <row r="184" spans="5:5" x14ac:dyDescent="0.2">
      <c r="E184" s="5"/>
    </row>
    <row r="185" spans="5:5" x14ac:dyDescent="0.2">
      <c r="E185" s="5"/>
    </row>
    <row r="186" spans="5:5" x14ac:dyDescent="0.2">
      <c r="E186" s="5"/>
    </row>
    <row r="187" spans="5:5" x14ac:dyDescent="0.2">
      <c r="E187" s="5"/>
    </row>
    <row r="188" spans="5:5" x14ac:dyDescent="0.2">
      <c r="E188" s="5"/>
    </row>
    <row r="189" spans="5:5" x14ac:dyDescent="0.2">
      <c r="E189" s="5"/>
    </row>
    <row r="190" spans="5:5" x14ac:dyDescent="0.2">
      <c r="E190" s="5"/>
    </row>
    <row r="191" spans="5:5" x14ac:dyDescent="0.2">
      <c r="E191" s="5"/>
    </row>
    <row r="192" spans="5:5" x14ac:dyDescent="0.2">
      <c r="E192" s="5"/>
    </row>
    <row r="193" spans="5:5" x14ac:dyDescent="0.2">
      <c r="E193" s="5"/>
    </row>
    <row r="194" spans="5:5" x14ac:dyDescent="0.2">
      <c r="E194" s="5"/>
    </row>
    <row r="195" spans="5:5" x14ac:dyDescent="0.2">
      <c r="E195" s="5"/>
    </row>
    <row r="196" spans="5:5" x14ac:dyDescent="0.2">
      <c r="E196" s="5"/>
    </row>
    <row r="197" spans="5:5" x14ac:dyDescent="0.2">
      <c r="E197" s="5"/>
    </row>
    <row r="198" spans="5:5" x14ac:dyDescent="0.2">
      <c r="E198" s="5"/>
    </row>
    <row r="199" spans="5:5" x14ac:dyDescent="0.2">
      <c r="E199" s="5"/>
    </row>
    <row r="200" spans="5:5" x14ac:dyDescent="0.2">
      <c r="E200" s="5"/>
    </row>
  </sheetData>
  <phoneticPr fontId="0" type="noConversion"/>
  <pageMargins left="0.61" right="0.41" top="0.83" bottom="0.53" header="0.28999999999999998" footer="0.27"/>
  <pageSetup paperSize="9" scale="90" orientation="portrait" horizontalDpi="4294967293" r:id="rId1"/>
  <headerFooter alignWithMargins="0">
    <oddHeader xml:space="preserve">&amp;C&amp;16PETIT JOGGING DES JEUNES DE LA VILLE DE VERVIERS.&amp;10
&amp;12 17/06/2017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showGridLines="0" zoomScaleNormal="100" zoomScalePageLayoutView="90" workbookViewId="0">
      <selection activeCell="B20" sqref="B20"/>
    </sheetView>
  </sheetViews>
  <sheetFormatPr baseColWidth="10" defaultRowHeight="12.75" x14ac:dyDescent="0.2"/>
  <cols>
    <col min="1" max="1" width="6.7109375" style="14" customWidth="1"/>
    <col min="2" max="2" width="16.5703125" style="15" customWidth="1"/>
    <col min="3" max="3" width="29.28515625" style="5" customWidth="1"/>
    <col min="4" max="4" width="14.5703125" style="5" customWidth="1"/>
    <col min="5" max="5" width="9.85546875" customWidth="1"/>
    <col min="6" max="6" width="8.42578125" customWidth="1"/>
    <col min="7" max="7" width="31.5703125" customWidth="1"/>
    <col min="8" max="8" width="8.42578125" customWidth="1"/>
    <col min="9" max="9" width="9.28515625" style="3" customWidth="1"/>
    <col min="10" max="10" width="10" style="3" customWidth="1"/>
    <col min="11" max="12" width="11.42578125" style="3"/>
  </cols>
  <sheetData>
    <row r="1" spans="1:13" ht="18" x14ac:dyDescent="0.25">
      <c r="C1" s="23" t="s">
        <v>632</v>
      </c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J2" s="4"/>
    </row>
    <row r="3" spans="1:13" s="5" customFormat="1" x14ac:dyDescent="0.2">
      <c r="A3" s="6" t="s">
        <v>53</v>
      </c>
      <c r="B3" s="7" t="s">
        <v>54</v>
      </c>
      <c r="C3" s="7" t="s">
        <v>0</v>
      </c>
      <c r="D3" s="7" t="s">
        <v>1</v>
      </c>
      <c r="E3" s="7" t="s">
        <v>2</v>
      </c>
      <c r="F3" s="7" t="s">
        <v>9</v>
      </c>
      <c r="G3" s="10"/>
      <c r="I3" s="5" t="s">
        <v>49</v>
      </c>
      <c r="J3" s="13" t="s">
        <v>49</v>
      </c>
    </row>
    <row r="4" spans="1:13" x14ac:dyDescent="0.2">
      <c r="A4" s="14">
        <v>1</v>
      </c>
      <c r="B4" s="3">
        <v>4036</v>
      </c>
      <c r="C4" s="5" t="str">
        <f>LOOKUP($B4,DONNEES!$A$2:$A$1187,DONNEES!B$2:B$1187)</f>
        <v>LOGNARD</v>
      </c>
      <c r="D4" s="5" t="str">
        <f>LOOKUP($B4,DONNEES!$A$2:$A$1187,DONNEES!C$2:C$1187)</f>
        <v>ZAKARY</v>
      </c>
      <c r="E4" s="5" t="str">
        <f>LOOKUP($B4,DONNEES!$A$2:$A$1187,DONNEES!D$2:D$1187)</f>
        <v>EFCF</v>
      </c>
      <c r="F4">
        <v>50</v>
      </c>
      <c r="H4" s="3">
        <v>1</v>
      </c>
      <c r="I4" t="s">
        <v>38</v>
      </c>
      <c r="J4" s="3">
        <f t="shared" ref="J4:J29" si="0">SUMIF(E$4:E$200,I4,F$4:F$200)</f>
        <v>1</v>
      </c>
      <c r="K4" s="3">
        <f t="shared" ref="K4:K29" si="1">COUNTIF(E$4:E$190,I4)</f>
        <v>1</v>
      </c>
    </row>
    <row r="5" spans="1:13" x14ac:dyDescent="0.2">
      <c r="A5" s="14">
        <v>2</v>
      </c>
      <c r="B5" s="3">
        <v>4093</v>
      </c>
      <c r="C5" s="5" t="str">
        <f>LOOKUP($B5,DONNEES!$A$2:$A$1187,DONNEES!B$2:B$1187)</f>
        <v>CORDONNIER LUCAS</v>
      </c>
      <c r="D5" s="5" t="str">
        <f>LOOKUP($B5,DONNEES!$A$2:$A$1187,DONNEES!C$2:C$1187)</f>
        <v>LUCAS</v>
      </c>
      <c r="E5" s="5" t="str">
        <f>LOOKUP($B5,DONNEES!$A$2:$A$1187,DONNEES!D$2:D$1187)</f>
        <v>AUBE</v>
      </c>
      <c r="F5">
        <v>45</v>
      </c>
      <c r="H5" s="3">
        <v>2</v>
      </c>
      <c r="I5" s="24" t="s">
        <v>3</v>
      </c>
      <c r="J5" s="3">
        <f t="shared" si="0"/>
        <v>4</v>
      </c>
      <c r="K5" s="3">
        <f t="shared" si="1"/>
        <v>4</v>
      </c>
      <c r="L5" s="7"/>
    </row>
    <row r="6" spans="1:13" x14ac:dyDescent="0.2">
      <c r="A6" s="14">
        <v>3</v>
      </c>
      <c r="B6" s="3">
        <v>4091</v>
      </c>
      <c r="C6" s="5" t="str">
        <f>LOOKUP($B6,DONNEES!$A$2:$A$1187,DONNEES!B$2:B$1187)</f>
        <v>CORDONNIER SACHA</v>
      </c>
      <c r="D6" s="5" t="str">
        <f>LOOKUP($B6,DONNEES!$A$2:$A$1187,DONNEES!C$2:C$1187)</f>
        <v xml:space="preserve"> SACHA</v>
      </c>
      <c r="E6" s="5" t="str">
        <f>LOOKUP($B6,DONNEES!$A$2:$A$1187,DONNEES!D$2:D$1187)</f>
        <v>AUBE</v>
      </c>
      <c r="F6">
        <v>43</v>
      </c>
      <c r="H6" s="3">
        <v>3</v>
      </c>
      <c r="I6" s="24" t="s">
        <v>32</v>
      </c>
      <c r="J6" s="3">
        <f t="shared" si="0"/>
        <v>158</v>
      </c>
      <c r="K6" s="3">
        <f t="shared" si="1"/>
        <v>5</v>
      </c>
    </row>
    <row r="7" spans="1:13" x14ac:dyDescent="0.2">
      <c r="A7" s="14">
        <v>4</v>
      </c>
      <c r="B7" s="3">
        <v>4092</v>
      </c>
      <c r="C7" s="5" t="str">
        <f>LOOKUP($B7,DONNEES!$A$2:$A$1187,DONNEES!B$2:B$1187)</f>
        <v>PIRARD</v>
      </c>
      <c r="D7" s="5" t="str">
        <f>LOOKUP($B7,DONNEES!$A$2:$A$1187,DONNEES!C$2:C$1187)</f>
        <v>CLEMENT</v>
      </c>
      <c r="E7" s="5" t="str">
        <f>LOOKUP($B7,DONNEES!$A$2:$A$1187,DONNEES!D$2:D$1187)</f>
        <v>AUBE</v>
      </c>
      <c r="F7">
        <v>41</v>
      </c>
      <c r="H7" s="3">
        <v>4</v>
      </c>
      <c r="I7" s="24" t="s">
        <v>35</v>
      </c>
      <c r="J7" s="3">
        <f t="shared" si="0"/>
        <v>16</v>
      </c>
      <c r="K7" s="3">
        <f t="shared" si="1"/>
        <v>2</v>
      </c>
    </row>
    <row r="8" spans="1:13" x14ac:dyDescent="0.2">
      <c r="A8" s="14">
        <v>5</v>
      </c>
      <c r="B8" s="3">
        <v>4044</v>
      </c>
      <c r="C8" s="5" t="str">
        <f>LOOKUP($B8,DONNEES!$A$2:$A$1187,DONNEES!B$2:B$1187)</f>
        <v>LEMAIRE</v>
      </c>
      <c r="D8" s="5" t="str">
        <f>LOOKUP($B8,DONNEES!$A$2:$A$1187,DONNEES!C$2:C$1187)</f>
        <v>NOAH</v>
      </c>
      <c r="E8" s="5" t="str">
        <f>LOOKUP($B8,DONNEES!$A$2:$A$1187,DONNEES!D$2:D$1187)</f>
        <v>EFCF</v>
      </c>
      <c r="F8">
        <v>40</v>
      </c>
      <c r="H8" s="3">
        <v>5</v>
      </c>
      <c r="I8" s="25" t="s">
        <v>500</v>
      </c>
      <c r="J8" s="3">
        <f t="shared" si="0"/>
        <v>29</v>
      </c>
      <c r="K8" s="3">
        <f t="shared" si="1"/>
        <v>1</v>
      </c>
    </row>
    <row r="9" spans="1:13" x14ac:dyDescent="0.2">
      <c r="A9" s="14">
        <v>6</v>
      </c>
      <c r="B9" s="3">
        <v>4053</v>
      </c>
      <c r="C9" s="5" t="str">
        <f>LOOKUP($B9,DONNEES!$A$2:$A$1187,DONNEES!B$2:B$1187)</f>
        <v>BAAR</v>
      </c>
      <c r="D9" s="5" t="str">
        <f>LOOKUP($B9,DONNEES!$A$2:$A$1187,DONNEES!C$2:C$1187)</f>
        <v>CLEMENT</v>
      </c>
      <c r="E9" s="5" t="str">
        <f>LOOKUP($B9,DONNEES!$A$2:$A$1187,DONNEES!D$2:D$1187)</f>
        <v>GDRE</v>
      </c>
      <c r="F9">
        <v>39</v>
      </c>
      <c r="H9" s="3">
        <v>6</v>
      </c>
      <c r="I9" s="25" t="s">
        <v>43</v>
      </c>
      <c r="J9" s="3">
        <f t="shared" si="0"/>
        <v>3</v>
      </c>
      <c r="K9" s="3">
        <f t="shared" si="1"/>
        <v>3</v>
      </c>
    </row>
    <row r="10" spans="1:13" x14ac:dyDescent="0.2">
      <c r="A10" s="14">
        <v>7</v>
      </c>
      <c r="B10" s="3">
        <v>4045</v>
      </c>
      <c r="C10" s="5" t="str">
        <f>LOOKUP($B10,DONNEES!$A$2:$A$1187,DONNEES!B$2:B$1187)</f>
        <v>AUBIER</v>
      </c>
      <c r="D10" s="5" t="str">
        <f>LOOKUP($B10,DONNEES!$A$2:$A$1187,DONNEES!C$2:C$1187)</f>
        <v>MARTIN</v>
      </c>
      <c r="E10" s="5" t="str">
        <f>LOOKUP($B10,DONNEES!$A$2:$A$1187,DONNEES!D$2:D$1187)</f>
        <v>EFCF</v>
      </c>
      <c r="F10">
        <v>38</v>
      </c>
      <c r="H10" s="3">
        <v>7</v>
      </c>
      <c r="I10" s="25" t="s">
        <v>883</v>
      </c>
      <c r="J10" s="3">
        <f t="shared" si="0"/>
        <v>0</v>
      </c>
      <c r="K10" s="3">
        <f t="shared" si="1"/>
        <v>0</v>
      </c>
    </row>
    <row r="11" spans="1:13" x14ac:dyDescent="0.2">
      <c r="A11" s="14">
        <v>8</v>
      </c>
      <c r="B11" s="3">
        <v>4074</v>
      </c>
      <c r="C11" s="5" t="str">
        <f>LOOKUP($B11,DONNEES!$A$2:$A$1187,DONNEES!B$2:B$1187)</f>
        <v>Straet</v>
      </c>
      <c r="D11" s="5" t="str">
        <f>LOOKUP($B11,DONNEES!$A$2:$A$1187,DONNEES!C$2:C$1187)</f>
        <v>Nicolas</v>
      </c>
      <c r="E11" s="5" t="str">
        <f>LOOKUP($B11,DONNEES!$A$2:$A$1187,DONNEES!D$2:D$1187)</f>
        <v>SACO</v>
      </c>
      <c r="F11">
        <v>37</v>
      </c>
      <c r="H11" s="3">
        <v>8</v>
      </c>
      <c r="I11" s="25" t="s">
        <v>59</v>
      </c>
      <c r="J11" s="3">
        <f t="shared" si="0"/>
        <v>0</v>
      </c>
      <c r="K11" s="3">
        <f t="shared" si="1"/>
        <v>0</v>
      </c>
    </row>
    <row r="12" spans="1:13" x14ac:dyDescent="0.2">
      <c r="A12" s="14">
        <v>9</v>
      </c>
      <c r="B12" s="3">
        <v>4033</v>
      </c>
      <c r="C12" s="5" t="str">
        <f>LOOKUP($B12,DONNEES!$A$2:$A$1187,DONNEES!B$2:B$1187)</f>
        <v>Grelaud</v>
      </c>
      <c r="D12" s="5" t="str">
        <f>LOOKUP($B12,DONNEES!$A$2:$A$1187,DONNEES!C$2:C$1187)</f>
        <v>Josue Banewa</v>
      </c>
      <c r="E12" s="5" t="str">
        <f>LOOKUP($B12,DONNEES!$A$2:$A$1187,DONNEES!D$2:D$1187)</f>
        <v>MICH</v>
      </c>
      <c r="F12">
        <v>36</v>
      </c>
      <c r="H12" s="3">
        <v>9</v>
      </c>
      <c r="I12" s="25" t="s">
        <v>29</v>
      </c>
      <c r="J12" s="3">
        <f t="shared" si="0"/>
        <v>26</v>
      </c>
      <c r="K12" s="3">
        <f t="shared" si="1"/>
        <v>3</v>
      </c>
    </row>
    <row r="13" spans="1:13" x14ac:dyDescent="0.2">
      <c r="A13" s="14">
        <v>10</v>
      </c>
      <c r="B13" s="3">
        <v>4057</v>
      </c>
      <c r="C13" s="5" t="str">
        <f>LOOKUP($B13,DONNEES!$A$2:$A$1187,DONNEES!B$2:B$1187)</f>
        <v>MOHRING</v>
      </c>
      <c r="D13" s="5" t="str">
        <f>LOOKUP($B13,DONNEES!$A$2:$A$1187,DONNEES!C$2:C$1187)</f>
        <v>FLORENT</v>
      </c>
      <c r="E13" s="5" t="str">
        <f>LOOKUP($B13,DONNEES!$A$2:$A$1187,DONNEES!D$2:D$1187)</f>
        <v>GDRE</v>
      </c>
      <c r="F13">
        <v>35</v>
      </c>
      <c r="H13" s="3">
        <v>10</v>
      </c>
      <c r="I13" s="25" t="s">
        <v>13</v>
      </c>
      <c r="J13" s="3">
        <f t="shared" si="0"/>
        <v>2</v>
      </c>
      <c r="K13" s="3">
        <f t="shared" si="1"/>
        <v>2</v>
      </c>
    </row>
    <row r="14" spans="1:13" x14ac:dyDescent="0.2">
      <c r="A14" s="14">
        <v>11</v>
      </c>
      <c r="B14" s="3">
        <v>4031</v>
      </c>
      <c r="C14" s="5" t="str">
        <f>LOOKUP($B14,DONNEES!$A$2:$A$1187,DONNEES!B$2:B$1187)</f>
        <v>Diyabanza</v>
      </c>
      <c r="D14" s="5" t="str">
        <f>LOOKUP($B14,DONNEES!$A$2:$A$1187,DONNEES!C$2:C$1187)</f>
        <v>Yanis</v>
      </c>
      <c r="E14" s="5" t="str">
        <f>LOOKUP($B14,DONNEES!$A$2:$A$1187,DONNEES!D$2:D$1187)</f>
        <v>MICH</v>
      </c>
      <c r="F14">
        <v>34</v>
      </c>
      <c r="H14" s="3">
        <v>11</v>
      </c>
      <c r="I14" s="25" t="s">
        <v>14</v>
      </c>
      <c r="J14" s="3">
        <f t="shared" si="0"/>
        <v>31</v>
      </c>
      <c r="K14" s="3">
        <f t="shared" si="1"/>
        <v>8</v>
      </c>
    </row>
    <row r="15" spans="1:13" x14ac:dyDescent="0.2">
      <c r="A15" s="14">
        <v>12</v>
      </c>
      <c r="B15" s="3">
        <v>4028</v>
      </c>
      <c r="C15" s="5" t="str">
        <f>LOOKUP($B15,DONNEES!$A$2:$A$1187,DONNEES!B$2:B$1187)</f>
        <v>Addarsi</v>
      </c>
      <c r="D15" s="5" t="str">
        <f>LOOKUP($B15,DONNEES!$A$2:$A$1187,DONNEES!C$2:C$1187)</f>
        <v>Yassir</v>
      </c>
      <c r="E15" s="5" t="str">
        <f>LOOKUP($B15,DONNEES!$A$2:$A$1187,DONNEES!D$2:D$1187)</f>
        <v>NODA</v>
      </c>
      <c r="F15">
        <v>33</v>
      </c>
      <c r="H15" s="3">
        <v>12</v>
      </c>
      <c r="I15" s="25" t="s">
        <v>28</v>
      </c>
      <c r="J15" s="3">
        <f t="shared" si="0"/>
        <v>292</v>
      </c>
      <c r="K15" s="3">
        <f t="shared" si="1"/>
        <v>18</v>
      </c>
    </row>
    <row r="16" spans="1:13" x14ac:dyDescent="0.2">
      <c r="A16" s="14">
        <v>13</v>
      </c>
      <c r="B16" s="3">
        <v>4049</v>
      </c>
      <c r="C16" s="5" t="str">
        <f>LOOKUP($B16,DONNEES!$A$2:$A$1187,DONNEES!B$2:B$1187)</f>
        <v>DELNEUVILLE</v>
      </c>
      <c r="D16" s="5" t="str">
        <f>LOOKUP($B16,DONNEES!$A$2:$A$1187,DONNEES!C$2:C$1187)</f>
        <v>MATHYS</v>
      </c>
      <c r="E16" s="5" t="str">
        <f>LOOKUP($B16,DONNEES!$A$2:$A$1187,DONNEES!D$2:D$1187)</f>
        <v>EFCF</v>
      </c>
      <c r="F16">
        <v>32</v>
      </c>
      <c r="H16" s="3">
        <v>13</v>
      </c>
      <c r="I16" s="25" t="s">
        <v>42</v>
      </c>
      <c r="J16" s="3">
        <f t="shared" si="0"/>
        <v>0</v>
      </c>
      <c r="K16" s="3">
        <f t="shared" si="1"/>
        <v>0</v>
      </c>
    </row>
    <row r="17" spans="1:11" x14ac:dyDescent="0.2">
      <c r="A17" s="14">
        <v>14</v>
      </c>
      <c r="B17" s="3">
        <v>4024</v>
      </c>
      <c r="C17" s="5" t="str">
        <f>LOOKUP($B17,DONNEES!$A$2:$A$1187,DONNEES!B$2:B$1187)</f>
        <v>Chahbi</v>
      </c>
      <c r="D17" s="5" t="str">
        <f>LOOKUP($B17,DONNEES!$A$2:$A$1187,DONNEES!C$2:C$1187)</f>
        <v>Tarek</v>
      </c>
      <c r="E17" s="5" t="str">
        <f>LOOKUP($B17,DONNEES!$A$2:$A$1187,DONNEES!D$2:D$1187)</f>
        <v>NODA</v>
      </c>
      <c r="F17">
        <v>31</v>
      </c>
      <c r="H17" s="3">
        <v>14</v>
      </c>
      <c r="I17" s="25" t="s">
        <v>34</v>
      </c>
      <c r="J17" s="3">
        <f t="shared" si="0"/>
        <v>8</v>
      </c>
      <c r="K17" s="3">
        <f t="shared" si="1"/>
        <v>1</v>
      </c>
    </row>
    <row r="18" spans="1:11" x14ac:dyDescent="0.2">
      <c r="A18" s="14">
        <v>15</v>
      </c>
      <c r="B18" s="3">
        <v>4021</v>
      </c>
      <c r="C18" s="5" t="str">
        <f>LOOKUP($B18,DONNEES!$A$2:$A$1187,DONNEES!B$2:B$1187)</f>
        <v>Antoine</v>
      </c>
      <c r="D18" s="5" t="str">
        <f>LOOKUP($B18,DONNEES!$A$2:$A$1187,DONNEES!C$2:C$1187)</f>
        <v>Hugo</v>
      </c>
      <c r="E18" s="5" t="str">
        <f>LOOKUP($B18,DONNEES!$A$2:$A$1187,DONNEES!D$2:D$1187)</f>
        <v>NODA</v>
      </c>
      <c r="F18">
        <v>30</v>
      </c>
      <c r="H18" s="3">
        <v>15</v>
      </c>
      <c r="I18" s="25" t="s">
        <v>46</v>
      </c>
      <c r="J18" s="3">
        <f t="shared" si="0"/>
        <v>1</v>
      </c>
      <c r="K18" s="3">
        <f t="shared" si="1"/>
        <v>1</v>
      </c>
    </row>
    <row r="19" spans="1:11" x14ac:dyDescent="0.2">
      <c r="A19" s="14">
        <v>16</v>
      </c>
      <c r="B19" s="3">
        <v>4066</v>
      </c>
      <c r="C19" s="5" t="str">
        <f>LOOKUP($B19,DONNEES!$A$2:$A$1187,DONNEES!B$2:B$1187)</f>
        <v>Delbushaye</v>
      </c>
      <c r="D19" s="5" t="str">
        <f>LOOKUP($B19,DONNEES!$A$2:$A$1187,DONNEES!C$2:C$1187)</f>
        <v>Noé</v>
      </c>
      <c r="E19" s="5" t="str">
        <f>LOOKUP($B19,DONNEES!$A$2:$A$1187,DONNEES!D$2:D$1187)</f>
        <v>CALA</v>
      </c>
      <c r="F19">
        <v>29</v>
      </c>
      <c r="H19" s="3">
        <v>16</v>
      </c>
      <c r="I19" s="25" t="s">
        <v>758</v>
      </c>
      <c r="J19" s="3">
        <f t="shared" si="0"/>
        <v>1</v>
      </c>
      <c r="K19" s="3">
        <f t="shared" si="1"/>
        <v>1</v>
      </c>
    </row>
    <row r="20" spans="1:11" x14ac:dyDescent="0.2">
      <c r="A20" s="14">
        <v>17</v>
      </c>
      <c r="B20" s="3">
        <v>4095</v>
      </c>
      <c r="C20" s="5" t="str">
        <f>LOOKUP($B20,DONNEES!$A$2:$A$1187,DONNEES!B$2:B$1187)</f>
        <v>BELLY</v>
      </c>
      <c r="D20" s="5" t="str">
        <f>LOOKUP($B20,DONNEES!$A$2:$A$1187,DONNEES!C$2:C$1187)</f>
        <v>SYLVAIN</v>
      </c>
      <c r="E20" s="5" t="str">
        <f>LOOKUP($B20,DONNEES!$A$2:$A$1187,DONNEES!D$2:D$1187)</f>
        <v>AUBE</v>
      </c>
      <c r="F20">
        <v>28</v>
      </c>
      <c r="H20" s="3">
        <v>17</v>
      </c>
      <c r="I20" s="25" t="s">
        <v>31</v>
      </c>
      <c r="J20" s="3">
        <f t="shared" si="0"/>
        <v>96</v>
      </c>
      <c r="K20" s="3">
        <f t="shared" si="1"/>
        <v>8</v>
      </c>
    </row>
    <row r="21" spans="1:11" x14ac:dyDescent="0.2">
      <c r="A21" s="14">
        <v>18</v>
      </c>
      <c r="B21" s="3">
        <v>4043</v>
      </c>
      <c r="C21" s="5" t="str">
        <f>LOOKUP($B21,DONNEES!$A$2:$A$1187,DONNEES!B$2:B$1187)</f>
        <v>MAROT</v>
      </c>
      <c r="D21" s="5" t="str">
        <f>LOOKUP($B21,DONNEES!$A$2:$A$1187,DONNEES!C$2:C$1187)</f>
        <v>THEO</v>
      </c>
      <c r="E21" s="5" t="str">
        <f>LOOKUP($B21,DONNEES!$A$2:$A$1187,DONNEES!D$2:D$1187)</f>
        <v>EFCF</v>
      </c>
      <c r="F21">
        <v>27</v>
      </c>
      <c r="H21" s="3">
        <v>18</v>
      </c>
      <c r="I21" s="25" t="s">
        <v>37</v>
      </c>
      <c r="J21" s="3">
        <f t="shared" si="0"/>
        <v>7</v>
      </c>
      <c r="K21" s="3">
        <f t="shared" si="1"/>
        <v>7</v>
      </c>
    </row>
    <row r="22" spans="1:11" x14ac:dyDescent="0.2">
      <c r="A22" s="14">
        <v>19</v>
      </c>
      <c r="B22" s="3">
        <v>4013</v>
      </c>
      <c r="C22" s="5" t="str">
        <f>LOOKUP($B22,DONNEES!$A$2:$A$1187,DONNEES!B$2:B$1187)</f>
        <v>DEVEL</v>
      </c>
      <c r="D22" s="5" t="str">
        <f>LOOKUP($B22,DONNEES!$A$2:$A$1187,DONNEES!C$2:C$1187)</f>
        <v>Adrien</v>
      </c>
      <c r="E22" s="5" t="str">
        <f>LOOKUP($B22,DONNEES!$A$2:$A$1187,DONNEES!D$2:D$1187)</f>
        <v>VEHO</v>
      </c>
      <c r="F22">
        <v>26</v>
      </c>
      <c r="H22" s="3">
        <v>19</v>
      </c>
      <c r="I22" s="25" t="s">
        <v>40</v>
      </c>
      <c r="J22" s="3">
        <f t="shared" si="0"/>
        <v>19</v>
      </c>
      <c r="K22" s="3">
        <f t="shared" si="1"/>
        <v>8</v>
      </c>
    </row>
    <row r="23" spans="1:11" x14ac:dyDescent="0.2">
      <c r="A23" s="14">
        <v>20</v>
      </c>
      <c r="B23" s="3">
        <v>4012</v>
      </c>
      <c r="C23" s="5" t="str">
        <f>LOOKUP($B23,DONNEES!$A$2:$A$1187,DONNEES!B$2:B$1187)</f>
        <v>DETONGRES</v>
      </c>
      <c r="D23" s="5" t="str">
        <f>LOOKUP($B23,DONNEES!$A$2:$A$1187,DONNEES!C$2:C$1187)</f>
        <v>Lorenzo</v>
      </c>
      <c r="E23" s="5" t="str">
        <f>LOOKUP($B23,DONNEES!$A$2:$A$1187,DONNEES!D$2:D$1187)</f>
        <v>VEHO</v>
      </c>
      <c r="F23">
        <v>25</v>
      </c>
      <c r="H23" s="3">
        <v>20</v>
      </c>
      <c r="I23" s="25" t="s">
        <v>39</v>
      </c>
      <c r="J23" s="3">
        <f t="shared" si="0"/>
        <v>2</v>
      </c>
      <c r="K23" s="3">
        <f t="shared" si="1"/>
        <v>2</v>
      </c>
    </row>
    <row r="24" spans="1:11" x14ac:dyDescent="0.2">
      <c r="A24" s="14">
        <v>21</v>
      </c>
      <c r="B24" s="3">
        <v>4113</v>
      </c>
      <c r="C24" s="5" t="str">
        <f>LOOKUP($B24,DONNEES!$A$2:$A$1187,DONNEES!B$2:B$1187)</f>
        <v xml:space="preserve">Machlouf </v>
      </c>
      <c r="D24" s="5" t="str">
        <f>LOOKUP($B24,DONNEES!$A$2:$A$1187,DONNEES!C$2:C$1187)</f>
        <v xml:space="preserve">Karim </v>
      </c>
      <c r="E24" s="5" t="str">
        <f>LOOKUP($B24,DONNEES!$A$2:$A$1187,DONNEES!D$2:D$1187)</f>
        <v>ECCE</v>
      </c>
      <c r="F24">
        <v>24</v>
      </c>
      <c r="H24" s="3">
        <v>21</v>
      </c>
      <c r="I24" s="25" t="s">
        <v>41</v>
      </c>
      <c r="J24" s="3">
        <f t="shared" si="0"/>
        <v>72</v>
      </c>
      <c r="K24" s="3">
        <f t="shared" si="1"/>
        <v>4</v>
      </c>
    </row>
    <row r="25" spans="1:11" x14ac:dyDescent="0.2">
      <c r="A25" s="14">
        <v>22</v>
      </c>
      <c r="B25" s="3">
        <v>4041</v>
      </c>
      <c r="C25" s="5" t="str">
        <f>LOOKUP($B25,DONNEES!$A$2:$A$1187,DONNEES!B$2:B$1187)</f>
        <v>HAVART</v>
      </c>
      <c r="D25" s="5" t="str">
        <f>LOOKUP($B25,DONNEES!$A$2:$A$1187,DONNEES!C$2:C$1187)</f>
        <v>THIBAULT</v>
      </c>
      <c r="E25" s="5" t="str">
        <f>LOOKUP($B25,DONNEES!$A$2:$A$1187,DONNEES!D$2:D$1187)</f>
        <v>EFCF</v>
      </c>
      <c r="F25">
        <v>23</v>
      </c>
      <c r="H25" s="3">
        <v>22</v>
      </c>
      <c r="I25" s="25" t="s">
        <v>5</v>
      </c>
      <c r="J25" s="3">
        <f t="shared" si="0"/>
        <v>132</v>
      </c>
      <c r="K25" s="3">
        <f t="shared" si="1"/>
        <v>13</v>
      </c>
    </row>
    <row r="26" spans="1:11" x14ac:dyDescent="0.2">
      <c r="A26" s="14">
        <v>23</v>
      </c>
      <c r="B26" s="3">
        <v>4038</v>
      </c>
      <c r="C26" s="5" t="str">
        <f>LOOKUP($B26,DONNEES!$A$2:$A$1187,DONNEES!B$2:B$1187)</f>
        <v>GOFLETTE</v>
      </c>
      <c r="D26" s="5" t="str">
        <f>LOOKUP($B26,DONNEES!$A$2:$A$1187,DONNEES!C$2:C$1187)</f>
        <v>HUGO</v>
      </c>
      <c r="E26" s="5" t="str">
        <f>LOOKUP($B26,DONNEES!$A$2:$A$1187,DONNEES!D$2:D$1187)</f>
        <v>EFCF</v>
      </c>
      <c r="F26">
        <v>22</v>
      </c>
      <c r="H26" s="3">
        <v>23</v>
      </c>
      <c r="I26" s="25" t="s">
        <v>36</v>
      </c>
      <c r="J26" s="3">
        <f t="shared" si="0"/>
        <v>1</v>
      </c>
      <c r="K26" s="3">
        <f t="shared" si="1"/>
        <v>1</v>
      </c>
    </row>
    <row r="27" spans="1:11" x14ac:dyDescent="0.2">
      <c r="A27" s="14">
        <v>24</v>
      </c>
      <c r="B27" s="3">
        <v>4065</v>
      </c>
      <c r="C27" s="5" t="str">
        <f>LOOKUP($B27,DONNEES!$A$2:$A$1187,DONNEES!B$2:B$1187)</f>
        <v>Straet</v>
      </c>
      <c r="D27" s="5" t="str">
        <f>LOOKUP($B27,DONNEES!$A$2:$A$1187,DONNEES!C$2:C$1187)</f>
        <v>Florian</v>
      </c>
      <c r="E27" s="5" t="str">
        <f>LOOKUP($B27,DONNEES!$A$2:$A$1187,DONNEES!D$2:D$1187)</f>
        <v>STLA</v>
      </c>
      <c r="F27">
        <v>21</v>
      </c>
      <c r="H27" s="3">
        <v>24</v>
      </c>
      <c r="I27" s="25" t="s">
        <v>33</v>
      </c>
      <c r="J27" s="3">
        <f t="shared" si="0"/>
        <v>2</v>
      </c>
      <c r="K27" s="3">
        <f t="shared" si="1"/>
        <v>1</v>
      </c>
    </row>
    <row r="28" spans="1:11" x14ac:dyDescent="0.2">
      <c r="A28" s="14">
        <v>25</v>
      </c>
      <c r="B28" s="3">
        <v>4126</v>
      </c>
      <c r="C28" s="5" t="str">
        <f>LOOKUP($B28,DONNEES!$A$2:$A$1187,DONNEES!B$2:B$1187)</f>
        <v>NONTANOVANH</v>
      </c>
      <c r="D28" s="5" t="str">
        <f>LOOKUP($B28,DONNEES!$A$2:$A$1187,DONNEES!C$2:C$1187)</f>
        <v>Théo</v>
      </c>
      <c r="E28" s="5" t="str">
        <f>LOOKUP($B28,DONNEES!$A$2:$A$1187,DONNEES!D$2:D$1187)</f>
        <v>ECLI</v>
      </c>
      <c r="F28">
        <v>20</v>
      </c>
      <c r="H28" s="3">
        <v>25</v>
      </c>
      <c r="I28" s="25" t="s">
        <v>1308</v>
      </c>
      <c r="J28" s="3">
        <f t="shared" si="0"/>
        <v>0</v>
      </c>
      <c r="K28" s="3">
        <f t="shared" si="1"/>
        <v>0</v>
      </c>
    </row>
    <row r="29" spans="1:11" x14ac:dyDescent="0.2">
      <c r="A29" s="14">
        <v>26</v>
      </c>
      <c r="B29" s="3">
        <v>4122</v>
      </c>
      <c r="C29" s="5" t="str">
        <f>LOOKUP($B29,DONNEES!$A$2:$A$1187,DONNEES!B$2:B$1187)</f>
        <v>HECK</v>
      </c>
      <c r="D29" s="5" t="str">
        <f>LOOKUP($B29,DONNEES!$A$2:$A$1187,DONNEES!C$2:C$1187)</f>
        <v>SAMUEL</v>
      </c>
      <c r="E29" s="5" t="str">
        <f>LOOKUP($B29,DONNEES!$A$2:$A$1187,DONNEES!D$2:D$1187)</f>
        <v>SFX2</v>
      </c>
      <c r="F29">
        <v>19</v>
      </c>
      <c r="H29" s="3">
        <v>26</v>
      </c>
      <c r="I29" s="25" t="s">
        <v>70</v>
      </c>
      <c r="J29" s="3">
        <f t="shared" si="0"/>
        <v>38</v>
      </c>
      <c r="K29" s="3">
        <f t="shared" si="1"/>
        <v>2</v>
      </c>
    </row>
    <row r="30" spans="1:11" x14ac:dyDescent="0.2">
      <c r="A30" s="14">
        <v>27</v>
      </c>
      <c r="B30" s="3">
        <v>4050</v>
      </c>
      <c r="C30" s="5" t="str">
        <f>LOOKUP($B30,DONNEES!$A$2:$A$1187,DONNEES!B$2:B$1187)</f>
        <v>MIGNOT</v>
      </c>
      <c r="D30" s="5" t="str">
        <f>LOOKUP($B30,DONNEES!$A$2:$A$1187,DONNEES!C$2:C$1187)</f>
        <v>ROMAIN</v>
      </c>
      <c r="E30" s="5" t="str">
        <f>LOOKUP($B30,DONNEES!$A$2:$A$1187,DONNEES!D$2:D$1187)</f>
        <v>EFCF</v>
      </c>
      <c r="F30">
        <v>18</v>
      </c>
      <c r="H30" s="3">
        <v>27</v>
      </c>
      <c r="I30" s="25" t="s">
        <v>259</v>
      </c>
      <c r="J30" s="3">
        <f t="shared" ref="J30:J36" si="2">SUMIF(E$4:E$200,I30,F$4:F$200)</f>
        <v>0</v>
      </c>
      <c r="K30" s="3">
        <f t="shared" ref="K30:K36" si="3">COUNTIF(E$4:E$190,I30)</f>
        <v>0</v>
      </c>
    </row>
    <row r="31" spans="1:11" x14ac:dyDescent="0.2">
      <c r="A31" s="14">
        <v>28</v>
      </c>
      <c r="B31" s="3">
        <v>4025</v>
      </c>
      <c r="C31" s="5" t="str">
        <f>LOOKUP($B31,DONNEES!$A$2:$A$1187,DONNEES!B$2:B$1187)</f>
        <v>Delrez</v>
      </c>
      <c r="D31" s="5" t="str">
        <f>LOOKUP($B31,DONNEES!$A$2:$A$1187,DONNEES!C$2:C$1187)</f>
        <v>Noah</v>
      </c>
      <c r="E31" s="5" t="str">
        <f>LOOKUP($B31,DONNEES!$A$2:$A$1187,DONNEES!D$2:D$1187)</f>
        <v>NODA</v>
      </c>
      <c r="F31">
        <v>17</v>
      </c>
      <c r="H31" s="3">
        <v>28</v>
      </c>
      <c r="I31" s="25" t="s">
        <v>15</v>
      </c>
      <c r="J31" s="3">
        <f t="shared" si="2"/>
        <v>7</v>
      </c>
      <c r="K31" s="3">
        <f t="shared" si="3"/>
        <v>7</v>
      </c>
    </row>
    <row r="32" spans="1:11" x14ac:dyDescent="0.2">
      <c r="A32" s="14">
        <v>29</v>
      </c>
      <c r="B32" s="3">
        <v>4051</v>
      </c>
      <c r="C32" s="5" t="str">
        <f>LOOKUP($B32,DONNEES!$A$2:$A$1187,DONNEES!B$2:B$1187)</f>
        <v>POLIZZOTTO</v>
      </c>
      <c r="D32" s="5" t="str">
        <f>LOOKUP($B32,DONNEES!$A$2:$A$1187,DONNEES!C$2:C$1187)</f>
        <v>GUILLAUME</v>
      </c>
      <c r="E32" s="5" t="str">
        <f>LOOKUP($B32,DONNEES!$A$2:$A$1187,DONNEES!D$2:D$1187)</f>
        <v>EFCF</v>
      </c>
      <c r="F32">
        <v>16</v>
      </c>
      <c r="H32" s="3">
        <v>29</v>
      </c>
      <c r="I32" s="25" t="s">
        <v>6</v>
      </c>
      <c r="J32" s="3">
        <f t="shared" si="2"/>
        <v>45</v>
      </c>
      <c r="K32" s="3">
        <f t="shared" si="3"/>
        <v>4</v>
      </c>
    </row>
    <row r="33" spans="1:11" x14ac:dyDescent="0.2">
      <c r="A33" s="14">
        <v>30</v>
      </c>
      <c r="B33" s="3">
        <v>5090</v>
      </c>
      <c r="C33" s="5" t="str">
        <f>LOOKUP($B33,DONNEES!$A$2:$A$1187,DONNEES!B$2:B$1187)</f>
        <v>Albayrack</v>
      </c>
      <c r="D33" s="5" t="str">
        <f>LOOKUP($B33,DONNEES!$A$2:$A$1187,DONNEES!C$2:C$1187)</f>
        <v>Selen</v>
      </c>
      <c r="E33" s="5" t="str">
        <f>LOOKUP($B33,DONNEES!$A$2:$A$1187,DONNEES!D$2:D$1187)</f>
        <v>BOUL</v>
      </c>
      <c r="F33">
        <v>15</v>
      </c>
      <c r="H33" s="3">
        <v>30</v>
      </c>
      <c r="I33" s="25" t="s">
        <v>44</v>
      </c>
      <c r="J33" s="3">
        <f t="shared" si="2"/>
        <v>1</v>
      </c>
      <c r="K33" s="3">
        <f t="shared" si="3"/>
        <v>1</v>
      </c>
    </row>
    <row r="34" spans="1:11" x14ac:dyDescent="0.2">
      <c r="A34" s="14">
        <v>31</v>
      </c>
      <c r="B34" s="3">
        <v>4123</v>
      </c>
      <c r="C34" s="5" t="str">
        <f>LOOKUP($B34,DONNEES!$A$2:$A$1187,DONNEES!B$2:B$1187)</f>
        <v>HERZET</v>
      </c>
      <c r="D34" s="5" t="str">
        <f>LOOKUP($B34,DONNEES!$A$2:$A$1187,DONNEES!C$2:C$1187)</f>
        <v>MATHIS</v>
      </c>
      <c r="E34" s="5" t="str">
        <f>LOOKUP($B34,DONNEES!$A$2:$A$1187,DONNEES!D$2:D$1187)</f>
        <v>SFX2</v>
      </c>
      <c r="F34">
        <v>14</v>
      </c>
      <c r="H34" s="3">
        <v>31</v>
      </c>
      <c r="I34" s="25" t="s">
        <v>60</v>
      </c>
      <c r="J34" s="3">
        <f t="shared" si="2"/>
        <v>25</v>
      </c>
      <c r="K34" s="3">
        <f t="shared" si="3"/>
        <v>5</v>
      </c>
    </row>
    <row r="35" spans="1:11" x14ac:dyDescent="0.2">
      <c r="A35" s="14">
        <v>32</v>
      </c>
      <c r="B35" s="3">
        <v>4022</v>
      </c>
      <c r="C35" s="5" t="str">
        <f>LOOKUP($B35,DONNEES!$A$2:$A$1187,DONNEES!B$2:B$1187)</f>
        <v>Binet</v>
      </c>
      <c r="D35" s="5" t="str">
        <f>LOOKUP($B35,DONNEES!$A$2:$A$1187,DONNEES!C$2:C$1187)</f>
        <v>Yannis</v>
      </c>
      <c r="E35" s="5" t="str">
        <f>LOOKUP($B35,DONNEES!$A$2:$A$1187,DONNEES!D$2:D$1187)</f>
        <v>NODA</v>
      </c>
      <c r="F35">
        <v>13</v>
      </c>
      <c r="H35" s="3">
        <v>32</v>
      </c>
      <c r="I35" s="25" t="s">
        <v>30</v>
      </c>
      <c r="J35" s="3">
        <f t="shared" si="2"/>
        <v>54</v>
      </c>
      <c r="K35" s="3">
        <f t="shared" si="3"/>
        <v>5</v>
      </c>
    </row>
    <row r="36" spans="1:11" x14ac:dyDescent="0.2">
      <c r="A36" s="14">
        <v>33</v>
      </c>
      <c r="B36" s="3">
        <v>4056</v>
      </c>
      <c r="C36" s="5" t="str">
        <f>LOOKUP($B36,DONNEES!$A$2:$A$1187,DONNEES!B$2:B$1187)</f>
        <v>KLEIJNEN</v>
      </c>
      <c r="D36" s="5" t="str">
        <f>LOOKUP($B36,DONNEES!$A$2:$A$1187,DONNEES!C$2:C$1187)</f>
        <v>SIMON</v>
      </c>
      <c r="E36" s="5" t="str">
        <f>LOOKUP($B36,DONNEES!$A$2:$A$1187,DONNEES!D$2:D$1187)</f>
        <v>GDRE</v>
      </c>
      <c r="F36">
        <v>12</v>
      </c>
      <c r="H36" s="3">
        <v>33</v>
      </c>
      <c r="I36" s="25" t="s">
        <v>12</v>
      </c>
      <c r="J36" s="3">
        <f t="shared" si="2"/>
        <v>0</v>
      </c>
      <c r="K36" s="3">
        <f t="shared" si="3"/>
        <v>0</v>
      </c>
    </row>
    <row r="37" spans="1:11" x14ac:dyDescent="0.2">
      <c r="A37" s="14">
        <v>34</v>
      </c>
      <c r="B37" s="3">
        <v>4120</v>
      </c>
      <c r="C37" s="5" t="str">
        <f>LOOKUP($B37,DONNEES!$A$2:$A$1187,DONNEES!B$2:B$1187)</f>
        <v>ABDERRAHIM</v>
      </c>
      <c r="D37" s="5" t="str">
        <f>LOOKUP($B37,DONNEES!$A$2:$A$1187,DONNEES!C$2:C$1187)</f>
        <v>SELIM</v>
      </c>
      <c r="E37" s="5" t="str">
        <f>LOOKUP($B37,DONNEES!$A$2:$A$1187,DONNEES!D$2:D$1187)</f>
        <v>SFX2</v>
      </c>
      <c r="F37">
        <v>11</v>
      </c>
      <c r="H37" s="3"/>
      <c r="I37" s="12"/>
    </row>
    <row r="38" spans="1:11" x14ac:dyDescent="0.2">
      <c r="A38" s="14">
        <v>35</v>
      </c>
      <c r="B38" s="3">
        <v>4047</v>
      </c>
      <c r="C38" s="5" t="str">
        <f>LOOKUP($B38,DONNEES!$A$2:$A$1187,DONNEES!B$2:B$1187)</f>
        <v>IVANOV</v>
      </c>
      <c r="D38" s="5" t="str">
        <f>LOOKUP($B38,DONNEES!$A$2:$A$1187,DONNEES!C$2:C$1187)</f>
        <v>MAXIME</v>
      </c>
      <c r="E38" s="5" t="str">
        <f>LOOKUP($B38,DONNEES!$A$2:$A$1187,DONNEES!D$2:D$1187)</f>
        <v>EFCF</v>
      </c>
      <c r="F38">
        <v>10</v>
      </c>
      <c r="H38" s="3"/>
      <c r="I38" s="12"/>
    </row>
    <row r="39" spans="1:11" x14ac:dyDescent="0.2">
      <c r="A39" s="14">
        <v>36</v>
      </c>
      <c r="B39" s="3">
        <v>4138</v>
      </c>
      <c r="C39" s="5" t="str">
        <f>LOOKUP($B39,DONNEES!$A$2:$A$1187,DONNEES!B$2:B$1187)</f>
        <v>CLOSON</v>
      </c>
      <c r="D39" s="5" t="str">
        <f>LOOKUP($B39,DONNEES!$A$2:$A$1187,DONNEES!C$2:C$1187)</f>
        <v>ALEXANDRE</v>
      </c>
      <c r="E39" s="5" t="str">
        <f>LOOKUP($B39,DONNEES!$A$2:$A$1187,DONNEES!D$2:D$1187)</f>
        <v>LAMB</v>
      </c>
      <c r="F39">
        <v>9</v>
      </c>
      <c r="H39" s="3"/>
      <c r="I39" s="12"/>
    </row>
    <row r="40" spans="1:11" x14ac:dyDescent="0.2">
      <c r="A40" s="14">
        <v>37</v>
      </c>
      <c r="B40" s="3">
        <v>4017</v>
      </c>
      <c r="C40" s="5" t="str">
        <f>LOOKUP($B40,DONNEES!$A$2:$A$1187,DONNEES!B$2:B$1187)</f>
        <v>BOUVY</v>
      </c>
      <c r="D40" s="5" t="str">
        <f>LOOKUP($B40,DONNEES!$A$2:$A$1187,DONNEES!C$2:C$1187)</f>
        <v>PASCAL</v>
      </c>
      <c r="E40" s="5" t="str">
        <f>LOOKUP($B40,DONNEES!$A$2:$A$1187,DONNEES!D$2:D$1187)</f>
        <v>ESTN</v>
      </c>
      <c r="F40">
        <v>8</v>
      </c>
      <c r="H40" s="3"/>
      <c r="I40" s="12"/>
    </row>
    <row r="41" spans="1:11" x14ac:dyDescent="0.2">
      <c r="A41" s="14">
        <v>38</v>
      </c>
      <c r="B41" s="3">
        <v>4035</v>
      </c>
      <c r="C41" s="5" t="str">
        <f>LOOKUP($B41,DONNEES!$A$2:$A$1187,DONNEES!B$2:B$1187)</f>
        <v>PEETERS</v>
      </c>
      <c r="D41" s="5" t="str">
        <f>LOOKUP($B41,DONNEES!$A$2:$A$1187,DONNEES!C$2:C$1187)</f>
        <v>JULIAN</v>
      </c>
      <c r="E41" s="5" t="str">
        <f>LOOKUP($B41,DONNEES!$A$2:$A$1187,DONNEES!D$2:D$1187)</f>
        <v>EFCF</v>
      </c>
      <c r="F41">
        <v>7</v>
      </c>
      <c r="H41" s="3"/>
      <c r="I41" s="12"/>
    </row>
    <row r="42" spans="1:11" x14ac:dyDescent="0.2">
      <c r="A42" s="14">
        <v>39</v>
      </c>
      <c r="B42" s="3">
        <v>4059</v>
      </c>
      <c r="C42" s="5" t="str">
        <f>LOOKUP($B42,DONNEES!$A$2:$A$1187,DONNEES!B$2:B$1187)</f>
        <v>VAESSEN</v>
      </c>
      <c r="D42" s="5" t="str">
        <f>LOOKUP($B42,DONNEES!$A$2:$A$1187,DONNEES!C$2:C$1187)</f>
        <v>MARTIN</v>
      </c>
      <c r="E42" s="5" t="str">
        <f>LOOKUP($B42,DONNEES!$A$2:$A$1187,DONNEES!D$2:D$1187)</f>
        <v>GDRE</v>
      </c>
      <c r="F42">
        <v>6</v>
      </c>
      <c r="H42" s="3"/>
      <c r="I42" s="12"/>
    </row>
    <row r="43" spans="1:11" x14ac:dyDescent="0.2">
      <c r="A43" s="14">
        <v>40</v>
      </c>
      <c r="B43" s="3">
        <v>4133</v>
      </c>
      <c r="C43" s="5" t="str">
        <f>LOOKUP($B43,DONNEES!$A$2:$A$1187,DONNEES!B$2:B$1187)</f>
        <v>PIROTTE</v>
      </c>
      <c r="D43" s="5" t="str">
        <f>LOOKUP($B43,DONNEES!$A$2:$A$1187,DONNEES!C$2:C$1187)</f>
        <v>Amaury</v>
      </c>
      <c r="E43" s="5" t="str">
        <f>LOOKUP($B43,DONNEES!$A$2:$A$1187,DONNEES!D$2:D$1187)</f>
        <v>ECLI</v>
      </c>
      <c r="F43">
        <v>5</v>
      </c>
      <c r="H43" s="3"/>
      <c r="I43"/>
    </row>
    <row r="44" spans="1:11" x14ac:dyDescent="0.2">
      <c r="A44" s="14">
        <v>41</v>
      </c>
      <c r="B44" s="3">
        <v>4106</v>
      </c>
      <c r="C44" s="5" t="str">
        <f>LOOKUP($B44,DONNEES!$A$2:$A$1187,DONNEES!B$2:B$1187)</f>
        <v>SARDY</v>
      </c>
      <c r="D44" s="5" t="str">
        <f>LOOKUP($B44,DONNEES!$A$2:$A$1187,DONNEES!C$2:C$1187)</f>
        <v>ACHILLE</v>
      </c>
      <c r="E44" s="5" t="str">
        <f>LOOKUP($B44,DONNEES!$A$2:$A$1187,DONNEES!D$2:D$1187)</f>
        <v>LAMB</v>
      </c>
      <c r="F44">
        <v>4</v>
      </c>
      <c r="I44" s="5"/>
    </row>
    <row r="45" spans="1:11" x14ac:dyDescent="0.2">
      <c r="A45" s="14">
        <v>42</v>
      </c>
      <c r="B45" s="3">
        <v>4048</v>
      </c>
      <c r="C45" s="5" t="str">
        <f>LOOKUP($B45,DONNEES!$A$2:$A$1187,DONNEES!B$2:B$1187)</f>
        <v>RENSONNET</v>
      </c>
      <c r="D45" s="5" t="str">
        <f>LOOKUP($B45,DONNEES!$A$2:$A$1187,DONNEES!C$2:C$1187)</f>
        <v>LUCAS</v>
      </c>
      <c r="E45" s="5" t="str">
        <f>LOOKUP($B45,DONNEES!$A$2:$A$1187,DONNEES!D$2:D$1187)</f>
        <v>EFCF</v>
      </c>
      <c r="F45">
        <v>3</v>
      </c>
      <c r="I45" s="3" t="s">
        <v>21</v>
      </c>
      <c r="J45" s="11">
        <f>SUM(J4:J43)</f>
        <v>1073</v>
      </c>
      <c r="K45" s="8">
        <f>SUM(K4:K43)</f>
        <v>118</v>
      </c>
    </row>
    <row r="46" spans="1:11" x14ac:dyDescent="0.2">
      <c r="A46" s="14">
        <v>43</v>
      </c>
      <c r="B46" s="3">
        <v>4067</v>
      </c>
      <c r="C46" s="5" t="str">
        <f>LOOKUP($B46,DONNEES!$A$2:$A$1187,DONNEES!B$2:B$1187)</f>
        <v>VIELLEVOYE</v>
      </c>
      <c r="D46" s="5" t="str">
        <f>LOOKUP($B46,DONNEES!$A$2:$A$1187,DONNEES!C$2:C$1187)</f>
        <v>NATHAN</v>
      </c>
      <c r="E46" s="5" t="str">
        <f>LOOKUP($B46,DONNEES!$A$2:$A$1187,DONNEES!D$2:D$1187)</f>
        <v>PTRE</v>
      </c>
      <c r="F46">
        <v>2</v>
      </c>
      <c r="I46" s="5"/>
    </row>
    <row r="47" spans="1:11" x14ac:dyDescent="0.2">
      <c r="A47" s="14">
        <v>44</v>
      </c>
      <c r="B47" s="3">
        <v>4112</v>
      </c>
      <c r="C47" s="5" t="str">
        <f>LOOKUP($B47,DONNEES!$A$2:$A$1187,DONNEES!B$2:B$1187)</f>
        <v>Nasrallah</v>
      </c>
      <c r="D47" s="5" t="str">
        <f>LOOKUP($B47,DONNEES!$A$2:$A$1187,DONNEES!C$2:C$1187)</f>
        <v xml:space="preserve">Yassin </v>
      </c>
      <c r="E47" s="5" t="str">
        <f>LOOKUP($B47,DONNEES!$A$2:$A$1187,DONNEES!D$2:D$1187)</f>
        <v>CARL</v>
      </c>
      <c r="F47">
        <v>1</v>
      </c>
      <c r="I47" s="5"/>
    </row>
    <row r="48" spans="1:11" x14ac:dyDescent="0.2">
      <c r="A48" s="14">
        <v>45</v>
      </c>
      <c r="B48" s="3">
        <v>4042</v>
      </c>
      <c r="C48" s="5" t="str">
        <f>LOOKUP($B48,DONNEES!$A$2:$A$1187,DONNEES!B$2:B$1187)</f>
        <v>OTTEN</v>
      </c>
      <c r="D48" s="5" t="str">
        <f>LOOKUP($B48,DONNEES!$A$2:$A$1187,DONNEES!C$2:C$1187)</f>
        <v>LORIS</v>
      </c>
      <c r="E48" s="5" t="str">
        <f>LOOKUP($B48,DONNEES!$A$2:$A$1187,DONNEES!D$2:D$1187)</f>
        <v>EFCF</v>
      </c>
      <c r="F48">
        <v>1</v>
      </c>
      <c r="I48" s="5"/>
    </row>
    <row r="49" spans="1:9" x14ac:dyDescent="0.2">
      <c r="A49" s="14">
        <v>46</v>
      </c>
      <c r="B49" s="3">
        <v>4078</v>
      </c>
      <c r="C49" s="5" t="str">
        <f>LOOKUP($B49,DONNEES!$A$2:$A$1187,DONNEES!B$2:B$1187)</f>
        <v>MOUHTADI</v>
      </c>
      <c r="D49" s="5" t="str">
        <f>LOOKUP($B49,DONNEES!$A$2:$A$1187,DONNEES!C$2:C$1187)</f>
        <v>RIDA</v>
      </c>
      <c r="E49" s="5" t="str">
        <f>LOOKUP($B49,DONNEES!$A$2:$A$1187,DONNEES!D$2:D$1187)</f>
        <v>ARV1</v>
      </c>
      <c r="F49">
        <v>1</v>
      </c>
      <c r="I49" s="5"/>
    </row>
    <row r="50" spans="1:9" x14ac:dyDescent="0.2">
      <c r="A50" s="14">
        <v>47</v>
      </c>
      <c r="B50" s="3">
        <v>4117</v>
      </c>
      <c r="C50" s="5" t="str">
        <f>LOOKUP($B50,DONNEES!$A$2:$A$1187,DONNEES!B$2:B$1187)</f>
        <v xml:space="preserve">Bauvir </v>
      </c>
      <c r="D50" s="5" t="str">
        <f>LOOKUP($B50,DONNEES!$A$2:$A$1187,DONNEES!C$2:C$1187)</f>
        <v>Tarik</v>
      </c>
      <c r="E50" s="5" t="str">
        <f>LOOKUP($B50,DONNEES!$A$2:$A$1187,DONNEES!D$2:D$1187)</f>
        <v>FLER</v>
      </c>
      <c r="F50">
        <v>1</v>
      </c>
      <c r="I50" s="5"/>
    </row>
    <row r="51" spans="1:9" x14ac:dyDescent="0.2">
      <c r="A51" s="14">
        <v>48</v>
      </c>
      <c r="B51" s="3">
        <v>4094</v>
      </c>
      <c r="C51" s="5" t="str">
        <f>LOOKUP($B51,DONNEES!$A$2:$A$1187,DONNEES!B$2:B$1187)</f>
        <v>HEUZE</v>
      </c>
      <c r="D51" s="5" t="str">
        <f>LOOKUP($B51,DONNEES!$A$2:$A$1187,DONNEES!C$2:C$1187)</f>
        <v>OLIVIER</v>
      </c>
      <c r="E51" s="5" t="str">
        <f>LOOKUP($B51,DONNEES!$A$2:$A$1187,DONNEES!D$2:D$1187)</f>
        <v>AUBE</v>
      </c>
      <c r="F51">
        <v>1</v>
      </c>
      <c r="I51" s="5"/>
    </row>
    <row r="52" spans="1:9" x14ac:dyDescent="0.2">
      <c r="A52" s="14">
        <v>49</v>
      </c>
      <c r="B52" s="3">
        <v>4061</v>
      </c>
      <c r="C52" s="5" t="str">
        <f>LOOKUP($B52,DONNEES!$A$2:$A$1187,DONNEES!B$2:B$1187)</f>
        <v>Aerts</v>
      </c>
      <c r="D52" s="5" t="str">
        <f>LOOKUP($B52,DONNEES!$A$2:$A$1187,DONNEES!C$2:C$1187)</f>
        <v>Guillaume</v>
      </c>
      <c r="E52" s="5" t="str">
        <f>LOOKUP($B52,DONNEES!$A$2:$A$1187,DONNEES!D$2:D$1187)</f>
        <v>STLA</v>
      </c>
      <c r="F52">
        <v>1</v>
      </c>
    </row>
    <row r="53" spans="1:9" x14ac:dyDescent="0.2">
      <c r="A53" s="14">
        <v>50</v>
      </c>
      <c r="B53" s="3">
        <v>4052</v>
      </c>
      <c r="C53" s="5" t="str">
        <f>LOOKUP($B53,DONNEES!$A$2:$A$1187,DONNEES!B$2:B$1187)</f>
        <v>MINSOUL</v>
      </c>
      <c r="D53" s="5" t="str">
        <f>LOOKUP($B53,DONNEES!$A$2:$A$1187,DONNEES!C$2:C$1187)</f>
        <v>ANTOINE</v>
      </c>
      <c r="E53" s="5" t="str">
        <f>LOOKUP($B53,DONNEES!$A$2:$A$1187,DONNEES!D$2:D$1187)</f>
        <v>EFCF</v>
      </c>
      <c r="F53">
        <v>1</v>
      </c>
    </row>
    <row r="54" spans="1:9" x14ac:dyDescent="0.2">
      <c r="A54" s="14">
        <v>51</v>
      </c>
      <c r="B54" s="3">
        <v>4040</v>
      </c>
      <c r="C54" s="5" t="str">
        <f>LOOKUP($B54,DONNEES!$A$2:$A$1187,DONNEES!B$2:B$1187)</f>
        <v>BEAUJEAN</v>
      </c>
      <c r="D54" s="5" t="str">
        <f>LOOKUP($B54,DONNEES!$A$2:$A$1187,DONNEES!C$2:C$1187)</f>
        <v>QUENTIN</v>
      </c>
      <c r="E54" s="5" t="str">
        <f>LOOKUP($B54,DONNEES!$A$2:$A$1187,DONNEES!D$2:D$1187)</f>
        <v>EFCF</v>
      </c>
      <c r="F54">
        <v>1</v>
      </c>
    </row>
    <row r="55" spans="1:9" x14ac:dyDescent="0.2">
      <c r="A55" s="14">
        <v>52</v>
      </c>
      <c r="B55" s="3">
        <v>4110</v>
      </c>
      <c r="C55" s="5" t="str">
        <f>LOOKUP($B55,DONNEES!$A$2:$A$1187,DONNEES!B$2:B$1187)</f>
        <v>Jess zalzal</v>
      </c>
      <c r="D55" s="5" t="str">
        <f>LOOKUP($B55,DONNEES!$A$2:$A$1187,DONNEES!C$2:C$1187)</f>
        <v xml:space="preserve">Suber </v>
      </c>
      <c r="E55" s="5" t="str">
        <f>LOOKUP($B55,DONNEES!$A$2:$A$1187,DONNEES!D$2:D$1187)</f>
        <v>CARL</v>
      </c>
      <c r="F55">
        <v>1</v>
      </c>
    </row>
    <row r="56" spans="1:9" x14ac:dyDescent="0.2">
      <c r="A56" s="14">
        <v>53</v>
      </c>
      <c r="C56" s="5" t="s">
        <v>1512</v>
      </c>
      <c r="D56" s="5" t="s">
        <v>1513</v>
      </c>
      <c r="E56" s="5" t="s">
        <v>3</v>
      </c>
      <c r="F56">
        <v>1</v>
      </c>
    </row>
    <row r="57" spans="1:9" x14ac:dyDescent="0.2">
      <c r="A57" s="14">
        <v>54</v>
      </c>
      <c r="B57" s="3">
        <v>4018</v>
      </c>
      <c r="C57" s="5" t="str">
        <f>LOOKUP($B57,DONNEES!$A$2:$A$1187,DONNEES!B$2:B$1187)</f>
        <v>Nols</v>
      </c>
      <c r="D57" s="5" t="str">
        <f>LOOKUP($B57,DONNEES!$A$2:$A$1187,DONNEES!C$2:C$1187)</f>
        <v>Enzo</v>
      </c>
      <c r="E57" s="5" t="str">
        <f>LOOKUP($B57,DONNEES!$A$2:$A$1187,DONNEES!D$2:D$1187)</f>
        <v>NODA</v>
      </c>
      <c r="F57">
        <v>1</v>
      </c>
    </row>
    <row r="58" spans="1:9" x14ac:dyDescent="0.2">
      <c r="A58" s="14">
        <v>55</v>
      </c>
      <c r="B58" s="3">
        <v>4029</v>
      </c>
      <c r="C58" s="5" t="str">
        <f>LOOKUP($B58,DONNEES!$A$2:$A$1187,DONNEES!B$2:B$1187)</f>
        <v>Bahria</v>
      </c>
      <c r="D58" s="5" t="str">
        <f>LOOKUP($B58,DONNEES!$A$2:$A$1187,DONNEES!C$2:C$1187)</f>
        <v>Fedi</v>
      </c>
      <c r="E58" s="5" t="str">
        <f>LOOKUP($B58,DONNEES!$A$2:$A$1187,DONNEES!D$2:D$1187)</f>
        <v>NODA</v>
      </c>
      <c r="F58">
        <v>1</v>
      </c>
    </row>
    <row r="59" spans="1:9" x14ac:dyDescent="0.2">
      <c r="A59" s="14">
        <v>56</v>
      </c>
      <c r="B59" s="3">
        <v>4027</v>
      </c>
      <c r="C59" s="5" t="str">
        <f>LOOKUP($B59,DONNEES!$A$2:$A$1187,DONNEES!B$2:B$1187)</f>
        <v>Fassin</v>
      </c>
      <c r="D59" s="5" t="str">
        <f>LOOKUP($B59,DONNEES!$A$2:$A$1187,DONNEES!C$2:C$1187)</f>
        <v>Nathan</v>
      </c>
      <c r="E59" s="5" t="str">
        <f>LOOKUP($B59,DONNEES!$A$2:$A$1187,DONNEES!D$2:D$1187)</f>
        <v>NODA</v>
      </c>
      <c r="F59">
        <v>1</v>
      </c>
    </row>
    <row r="60" spans="1:9" x14ac:dyDescent="0.2">
      <c r="A60" s="14">
        <v>57</v>
      </c>
      <c r="B60" s="3">
        <v>4055</v>
      </c>
      <c r="C60" s="5" t="str">
        <f>LOOKUP($B60,DONNEES!$A$2:$A$1187,DONNEES!B$2:B$1187)</f>
        <v>KAISER</v>
      </c>
      <c r="D60" s="5" t="str">
        <f>LOOKUP($B60,DONNEES!$A$2:$A$1187,DONNEES!C$2:C$1187)</f>
        <v>CHARLES</v>
      </c>
      <c r="E60" s="5" t="str">
        <f>LOOKUP($B60,DONNEES!$A$2:$A$1187,DONNEES!D$2:D$1187)</f>
        <v>GDRE</v>
      </c>
      <c r="F60">
        <v>1</v>
      </c>
    </row>
    <row r="61" spans="1:9" x14ac:dyDescent="0.2">
      <c r="A61" s="14">
        <v>58</v>
      </c>
      <c r="B61" s="3">
        <v>4109</v>
      </c>
      <c r="C61" s="5" t="str">
        <f>LOOKUP($B61,DONNEES!$A$2:$A$1187,DONNEES!B$2:B$1187)</f>
        <v xml:space="preserve">Bonono </v>
      </c>
      <c r="D61" s="5" t="str">
        <f>LOOKUP($B61,DONNEES!$A$2:$A$1187,DONNEES!C$2:C$1187)</f>
        <v>Lucas</v>
      </c>
      <c r="E61" s="5" t="str">
        <f>LOOKUP($B61,DONNEES!$A$2:$A$1187,DONNEES!D$2:D$1187)</f>
        <v>CARL</v>
      </c>
      <c r="F61">
        <v>1</v>
      </c>
    </row>
    <row r="62" spans="1:9" x14ac:dyDescent="0.2">
      <c r="A62" s="14">
        <v>59</v>
      </c>
      <c r="B62" s="3">
        <v>4083</v>
      </c>
      <c r="C62" s="5" t="str">
        <f>LOOKUP($B62,DONNEES!$A$2:$A$1187,DONNEES!B$2:B$1187)</f>
        <v>ESSOMBA</v>
      </c>
      <c r="D62" s="5" t="str">
        <f>LOOKUP($B62,DONNEES!$A$2:$A$1187,DONNEES!C$2:C$1187)</f>
        <v>JEROME</v>
      </c>
      <c r="E62" s="5" t="str">
        <f>LOOKUP($B62,DONNEES!$A$2:$A$1187,DONNEES!D$2:D$1187)</f>
        <v>SFX1</v>
      </c>
      <c r="F62">
        <v>1</v>
      </c>
    </row>
    <row r="63" spans="1:9" x14ac:dyDescent="0.2">
      <c r="A63" s="14">
        <v>60</v>
      </c>
      <c r="B63" s="3">
        <v>4001</v>
      </c>
      <c r="C63" s="5" t="str">
        <f>LOOKUP($B63,DONNEES!$A$2:$A$1187,DONNEES!B$2:B$1187)</f>
        <v>BENTAYEB MAHI</v>
      </c>
      <c r="D63" s="5" t="str">
        <f>LOOKUP($B63,DONNEES!$A$2:$A$1187,DONNEES!C$2:C$1187)</f>
        <v>YASSIR</v>
      </c>
      <c r="E63" s="5" t="str">
        <f>LOOKUP($B63,DONNEES!$A$2:$A$1187,DONNEES!D$2:D$1187)</f>
        <v>ECHO</v>
      </c>
      <c r="F63">
        <v>1</v>
      </c>
    </row>
    <row r="64" spans="1:9" x14ac:dyDescent="0.2">
      <c r="A64" s="14">
        <v>61</v>
      </c>
      <c r="B64" s="3">
        <v>4030</v>
      </c>
      <c r="C64" s="5" t="str">
        <f>LOOKUP($B64,DONNEES!$A$2:$A$1187,DONNEES!B$2:B$1187)</f>
        <v>Blaimont</v>
      </c>
      <c r="D64" s="5" t="str">
        <f>LOOKUP($B64,DONNEES!$A$2:$A$1187,DONNEES!C$2:C$1187)</f>
        <v>Baptiste</v>
      </c>
      <c r="E64" s="5" t="str">
        <f>LOOKUP($B64,DONNEES!$A$2:$A$1187,DONNEES!D$2:D$1187)</f>
        <v>NODA</v>
      </c>
      <c r="F64">
        <v>1</v>
      </c>
    </row>
    <row r="65" spans="1:6" x14ac:dyDescent="0.2">
      <c r="A65" s="14">
        <v>62</v>
      </c>
      <c r="B65" s="3">
        <v>4004</v>
      </c>
      <c r="C65" s="5" t="str">
        <f>LOOKUP($B65,DONNEES!$A$2:$A$1187,DONNEES!B$2:B$1187)</f>
        <v>BODSON</v>
      </c>
      <c r="D65" s="5" t="str">
        <f>LOOKUP($B65,DONNEES!$A$2:$A$1187,DONNEES!C$2:C$1187)</f>
        <v>Lucas</v>
      </c>
      <c r="E65" s="5" t="str">
        <f>LOOKUP($B65,DONNEES!$A$2:$A$1187,DONNEES!D$2:D$1187)</f>
        <v>LAMB</v>
      </c>
      <c r="F65">
        <v>1</v>
      </c>
    </row>
    <row r="66" spans="1:6" x14ac:dyDescent="0.2">
      <c r="A66" s="14">
        <v>63</v>
      </c>
      <c r="B66" s="3">
        <v>4085</v>
      </c>
      <c r="C66" s="5" t="str">
        <f>LOOKUP($B66,DONNEES!$A$2:$A$1187,DONNEES!B$2:B$1187)</f>
        <v xml:space="preserve">MAGERMANS </v>
      </c>
      <c r="D66" s="5" t="str">
        <f>LOOKUP($B66,DONNEES!$A$2:$A$1187,DONNEES!C$2:C$1187)</f>
        <v>MAXIME</v>
      </c>
      <c r="E66" s="5" t="str">
        <f>LOOKUP($B66,DONNEES!$A$2:$A$1187,DONNEES!D$2:D$1187)</f>
        <v>SFX1</v>
      </c>
      <c r="F66">
        <v>1</v>
      </c>
    </row>
    <row r="67" spans="1:6" x14ac:dyDescent="0.2">
      <c r="A67" s="14">
        <v>64</v>
      </c>
      <c r="C67" s="5" t="s">
        <v>1514</v>
      </c>
      <c r="D67" s="5" t="s">
        <v>1515</v>
      </c>
      <c r="E67" s="5" t="s">
        <v>29</v>
      </c>
      <c r="F67">
        <v>1</v>
      </c>
    </row>
    <row r="68" spans="1:6" x14ac:dyDescent="0.2">
      <c r="A68" s="14">
        <v>65</v>
      </c>
      <c r="B68" s="3">
        <v>4127</v>
      </c>
      <c r="C68" s="5" t="str">
        <f>LOOKUP($B68,DONNEES!$A$2:$A$1187,DONNEES!B$2:B$1187)</f>
        <v>BENAISSA</v>
      </c>
      <c r="D68" s="5" t="str">
        <f>LOOKUP($B68,DONNEES!$A$2:$A$1187,DONNEES!C$2:C$1187)</f>
        <v>Yassin</v>
      </c>
      <c r="E68" s="5" t="str">
        <f>LOOKUP($B68,DONNEES!$A$2:$A$1187,DONNEES!D$2:D$1187)</f>
        <v>ECLI</v>
      </c>
      <c r="F68">
        <v>1</v>
      </c>
    </row>
    <row r="69" spans="1:6" x14ac:dyDescent="0.2">
      <c r="A69" s="14">
        <v>66</v>
      </c>
      <c r="B69" s="3">
        <v>4010</v>
      </c>
      <c r="C69" s="5" t="str">
        <f>LOOKUP($B69,DONNEES!$A$2:$A$1187,DONNEES!B$2:B$1187)</f>
        <v>PROFETA</v>
      </c>
      <c r="D69" s="5" t="str">
        <f>LOOKUP($B69,DONNEES!$A$2:$A$1187,DONNEES!C$2:C$1187)</f>
        <v>Alessio</v>
      </c>
      <c r="E69" s="5" t="str">
        <f>LOOKUP($B69,DONNEES!$A$2:$A$1187,DONNEES!D$2:D$1187)</f>
        <v>LAMB</v>
      </c>
      <c r="F69">
        <v>1</v>
      </c>
    </row>
    <row r="70" spans="1:6" x14ac:dyDescent="0.2">
      <c r="A70" s="14">
        <v>67</v>
      </c>
      <c r="B70" s="3">
        <v>4019</v>
      </c>
      <c r="C70" s="5" t="str">
        <f>LOOKUP($B70,DONNEES!$A$2:$A$1187,DONNEES!B$2:B$1187)</f>
        <v>Beckers</v>
      </c>
      <c r="D70" s="5" t="str">
        <f>LOOKUP($B70,DONNEES!$A$2:$A$1187,DONNEES!C$2:C$1187)</f>
        <v>Mathias</v>
      </c>
      <c r="E70" s="5" t="str">
        <f>LOOKUP($B70,DONNEES!$A$2:$A$1187,DONNEES!D$2:D$1187)</f>
        <v>NODA</v>
      </c>
      <c r="F70">
        <v>1</v>
      </c>
    </row>
    <row r="71" spans="1:6" x14ac:dyDescent="0.2">
      <c r="A71" s="14">
        <v>68</v>
      </c>
      <c r="B71" s="3">
        <v>4016</v>
      </c>
      <c r="C71" s="5" t="str">
        <f>LOOKUP($B71,DONNEES!$A$2:$A$1187,DONNEES!B$2:B$1187)</f>
        <v>WEEGHMANS</v>
      </c>
      <c r="D71" s="5" t="str">
        <f>LOOKUP($B71,DONNEES!$A$2:$A$1187,DONNEES!C$2:C$1187)</f>
        <v>Nathan</v>
      </c>
      <c r="E71" s="5" t="str">
        <f>LOOKUP($B71,DONNEES!$A$2:$A$1187,DONNEES!D$2:D$1187)</f>
        <v>VEHO</v>
      </c>
      <c r="F71">
        <v>1</v>
      </c>
    </row>
    <row r="72" spans="1:6" x14ac:dyDescent="0.2">
      <c r="A72" s="14">
        <v>69</v>
      </c>
      <c r="B72" s="3">
        <v>4020</v>
      </c>
      <c r="C72" s="5" t="str">
        <f>LOOKUP($B72,DONNEES!$A$2:$A$1187,DONNEES!B$2:B$1187)</f>
        <v>Gillet</v>
      </c>
      <c r="D72" s="5" t="str">
        <f>LOOKUP($B72,DONNEES!$A$2:$A$1187,DONNEES!C$2:C$1187)</f>
        <v>Ethan</v>
      </c>
      <c r="E72" s="5" t="str">
        <f>LOOKUP($B72,DONNEES!$A$2:$A$1187,DONNEES!D$2:D$1187)</f>
        <v>NODA</v>
      </c>
      <c r="F72">
        <v>1</v>
      </c>
    </row>
    <row r="73" spans="1:6" x14ac:dyDescent="0.2">
      <c r="A73" s="14">
        <v>70</v>
      </c>
      <c r="B73" s="3">
        <v>4034</v>
      </c>
      <c r="C73" s="5" t="str">
        <f>LOOKUP($B73,DONNEES!$A$2:$A$1187,DONNEES!B$2:B$1187)</f>
        <v>Lallemand</v>
      </c>
      <c r="D73" s="5" t="str">
        <f>LOOKUP($B73,DONNEES!$A$2:$A$1187,DONNEES!C$2:C$1187)</f>
        <v>Mathéo</v>
      </c>
      <c r="E73" s="5" t="str">
        <f>LOOKUP($B73,DONNEES!$A$2:$A$1187,DONNEES!D$2:D$1187)</f>
        <v>MICH</v>
      </c>
      <c r="F73">
        <v>1</v>
      </c>
    </row>
    <row r="74" spans="1:6" x14ac:dyDescent="0.2">
      <c r="A74" s="14">
        <v>71</v>
      </c>
      <c r="B74" s="3">
        <v>4069</v>
      </c>
      <c r="C74" s="5" t="str">
        <f>LOOKUP($B74,DONNEES!$A$2:$A$1187,DONNEES!B$2:B$1187)</f>
        <v xml:space="preserve">Thomas </v>
      </c>
      <c r="D74" s="5" t="str">
        <f>LOOKUP($B74,DONNEES!$A$2:$A$1187,DONNEES!C$2:C$1187)</f>
        <v>Nicolas</v>
      </c>
      <c r="E74" s="5" t="str">
        <f>LOOKUP($B74,DONNEES!$A$2:$A$1187,DONNEES!D$2:D$1187)</f>
        <v>MARI</v>
      </c>
      <c r="F74">
        <v>1</v>
      </c>
    </row>
    <row r="75" spans="1:6" x14ac:dyDescent="0.2">
      <c r="A75" s="14">
        <v>72</v>
      </c>
      <c r="B75" s="3">
        <v>4087</v>
      </c>
      <c r="C75" s="5" t="str">
        <f>LOOKUP($B75,DONNEES!$A$2:$A$1187,DONNEES!B$2:B$1187)</f>
        <v>ABRAMIK</v>
      </c>
      <c r="D75" s="5" t="str">
        <f>LOOKUP($B75,DONNEES!$A$2:$A$1187,DONNEES!C$2:C$1187)</f>
        <v>BARTOSZ</v>
      </c>
      <c r="E75" s="5" t="str">
        <f>LOOKUP($B75,DONNEES!$A$2:$A$1187,DONNEES!D$2:D$1187)</f>
        <v>SFX1</v>
      </c>
      <c r="F75">
        <v>1</v>
      </c>
    </row>
    <row r="76" spans="1:6" x14ac:dyDescent="0.2">
      <c r="A76" s="14">
        <v>73</v>
      </c>
      <c r="B76" s="3">
        <v>4104</v>
      </c>
      <c r="C76" s="5" t="str">
        <f>LOOKUP($B76,DONNEES!$A$2:$A$1187,DONNEES!B$2:B$1187)</f>
        <v>JOIRIS</v>
      </c>
      <c r="D76" s="5" t="str">
        <f>LOOKUP($B76,DONNEES!$A$2:$A$1187,DONNEES!C$2:C$1187)</f>
        <v>Cameron</v>
      </c>
      <c r="E76" s="5" t="str">
        <f>LOOKUP($B76,DONNEES!$A$2:$A$1187,DONNEES!D$2:D$1187)</f>
        <v>HEUS</v>
      </c>
      <c r="F76">
        <v>1</v>
      </c>
    </row>
    <row r="77" spans="1:6" x14ac:dyDescent="0.2">
      <c r="A77" s="14">
        <v>74</v>
      </c>
      <c r="B77" s="3">
        <v>4080</v>
      </c>
      <c r="C77" s="5" t="str">
        <f>LOOKUP($B77,DONNEES!$A$2:$A$1187,DONNEES!B$2:B$1187)</f>
        <v>COSLOC</v>
      </c>
      <c r="D77" s="5" t="str">
        <f>LOOKUP($B77,DONNEES!$A$2:$A$1187,DONNEES!C$2:C$1187)</f>
        <v>ALEXANDRU</v>
      </c>
      <c r="E77" s="5" t="str">
        <f>LOOKUP($B77,DONNEES!$A$2:$A$1187,DONNEES!D$2:D$1187)</f>
        <v>SFX1</v>
      </c>
      <c r="F77">
        <v>1</v>
      </c>
    </row>
    <row r="78" spans="1:6" x14ac:dyDescent="0.2">
      <c r="A78" s="14">
        <v>75</v>
      </c>
      <c r="B78" s="3">
        <v>4060</v>
      </c>
      <c r="C78" s="5" t="str">
        <f>LOOKUP($B78,DONNEES!$A$2:$A$1187,DONNEES!B$2:B$1187)</f>
        <v>WERTZ</v>
      </c>
      <c r="D78" s="5" t="str">
        <f>LOOKUP($B78,DONNEES!$A$2:$A$1187,DONNEES!C$2:C$1187)</f>
        <v>NOA</v>
      </c>
      <c r="E78" s="5" t="str">
        <f>LOOKUP($B78,DONNEES!$A$2:$A$1187,DONNEES!D$2:D$1187)</f>
        <v>GDRE</v>
      </c>
      <c r="F78">
        <v>1</v>
      </c>
    </row>
    <row r="79" spans="1:6" x14ac:dyDescent="0.2">
      <c r="A79" s="14">
        <v>76</v>
      </c>
      <c r="B79" s="3">
        <v>4134</v>
      </c>
      <c r="C79" s="5" t="str">
        <f>LOOKUP($B79,DONNEES!$A$2:$A$1187,DONNEES!B$2:B$1187)</f>
        <v>BOULAAION</v>
      </c>
      <c r="D79" s="5" t="str">
        <f>LOOKUP($B79,DONNEES!$A$2:$A$1187,DONNEES!C$2:C$1187)</f>
        <v>Yassin</v>
      </c>
      <c r="E79" s="5" t="str">
        <f>LOOKUP($B79,DONNEES!$A$2:$A$1187,DONNEES!D$2:D$1187)</f>
        <v>ECLI</v>
      </c>
      <c r="F79">
        <v>1</v>
      </c>
    </row>
    <row r="80" spans="1:6" x14ac:dyDescent="0.2">
      <c r="A80" s="14">
        <v>77</v>
      </c>
      <c r="B80" s="3">
        <v>4130</v>
      </c>
      <c r="C80" s="5" t="str">
        <f>LOOKUP($B80,DONNEES!$A$2:$A$1187,DONNEES!B$2:B$1187)</f>
        <v>NIEZETTE</v>
      </c>
      <c r="D80" s="5" t="str">
        <f>LOOKUP($B80,DONNEES!$A$2:$A$1187,DONNEES!C$2:C$1187)</f>
        <v>Anthony</v>
      </c>
      <c r="E80" s="5" t="str">
        <f>LOOKUP($B80,DONNEES!$A$2:$A$1187,DONNEES!D$2:D$1187)</f>
        <v>ECLI</v>
      </c>
      <c r="F80">
        <v>1</v>
      </c>
    </row>
    <row r="81" spans="1:6" x14ac:dyDescent="0.2">
      <c r="A81" s="14">
        <v>78</v>
      </c>
      <c r="B81" s="3">
        <v>4008</v>
      </c>
      <c r="C81" s="5" t="str">
        <f>LOOKUP($B81,DONNEES!$A$2:$A$1187,DONNEES!B$2:B$1187)</f>
        <v>KERN</v>
      </c>
      <c r="D81" s="5" t="str">
        <f>LOOKUP($B81,DONNEES!$A$2:$A$1187,DONNEES!C$2:C$1187)</f>
        <v>Julian</v>
      </c>
      <c r="E81" s="5" t="str">
        <f>LOOKUP($B81,DONNEES!$A$2:$A$1187,DONNEES!D$2:D$1187)</f>
        <v>LAMB</v>
      </c>
      <c r="F81">
        <v>1</v>
      </c>
    </row>
    <row r="82" spans="1:6" x14ac:dyDescent="0.2">
      <c r="A82" s="14">
        <v>79</v>
      </c>
      <c r="B82" s="3">
        <v>4121</v>
      </c>
      <c r="C82" s="5" t="str">
        <f>LOOKUP($B82,DONNEES!$A$2:$A$1187,DONNEES!B$2:B$1187)</f>
        <v>DELOWER</v>
      </c>
      <c r="D82" s="5" t="str">
        <f>LOOKUP($B82,DONNEES!$A$2:$A$1187,DONNEES!C$2:C$1187)</f>
        <v>SHUZON</v>
      </c>
      <c r="E82" s="5" t="str">
        <f>LOOKUP($B82,DONNEES!$A$2:$A$1187,DONNEES!D$2:D$1187)</f>
        <v>SFX2</v>
      </c>
      <c r="F82">
        <v>1</v>
      </c>
    </row>
    <row r="83" spans="1:6" x14ac:dyDescent="0.2">
      <c r="A83" s="14">
        <v>80</v>
      </c>
      <c r="B83" s="3">
        <v>4082</v>
      </c>
      <c r="C83" s="5" t="str">
        <f>LOOKUP($B83,DONNEES!$A$2:$A$1187,DONNEES!B$2:B$1187)</f>
        <v>MBENGA</v>
      </c>
      <c r="D83" s="5" t="str">
        <f>LOOKUP($B83,DONNEES!$A$2:$A$1187,DONNEES!C$2:C$1187)</f>
        <v>YANIS</v>
      </c>
      <c r="E83" s="5" t="str">
        <f>LOOKUP($B83,DONNEES!$A$2:$A$1187,DONNEES!D$2:D$1187)</f>
        <v>SFX1</v>
      </c>
      <c r="F83">
        <v>1</v>
      </c>
    </row>
    <row r="84" spans="1:6" x14ac:dyDescent="0.2">
      <c r="A84" s="14">
        <v>81</v>
      </c>
      <c r="B84" s="3">
        <v>4069</v>
      </c>
      <c r="C84" s="5" t="str">
        <f>LOOKUP($B84,DONNEES!$A$2:$A$1187,DONNEES!B$2:B$1187)</f>
        <v xml:space="preserve">Thomas </v>
      </c>
      <c r="D84" s="5" t="str">
        <f>LOOKUP($B84,DONNEES!$A$2:$A$1187,DONNEES!C$2:C$1187)</f>
        <v>Nicolas</v>
      </c>
      <c r="E84" s="5" t="str">
        <f>LOOKUP($B84,DONNEES!$A$2:$A$1187,DONNEES!D$2:D$1187)</f>
        <v>MARI</v>
      </c>
      <c r="F84">
        <v>1</v>
      </c>
    </row>
    <row r="85" spans="1:6" x14ac:dyDescent="0.2">
      <c r="A85" s="14">
        <v>82</v>
      </c>
      <c r="C85" s="5" t="s">
        <v>1275</v>
      </c>
      <c r="D85" s="5" t="s">
        <v>1516</v>
      </c>
      <c r="E85" s="5" t="s">
        <v>46</v>
      </c>
      <c r="F85">
        <v>1</v>
      </c>
    </row>
    <row r="86" spans="1:6" x14ac:dyDescent="0.2">
      <c r="A86" s="14">
        <v>83</v>
      </c>
      <c r="B86" s="3">
        <v>4014</v>
      </c>
      <c r="C86" s="5" t="str">
        <f>LOOKUP($B86,DONNEES!$A$2:$A$1187,DONNEES!B$2:B$1187)</f>
        <v>HRUSTANOVIC</v>
      </c>
      <c r="D86" s="5" t="str">
        <f>LOOKUP($B86,DONNEES!$A$2:$A$1187,DONNEES!C$2:C$1187)</f>
        <v>Kenan</v>
      </c>
      <c r="E86" s="5" t="str">
        <f>LOOKUP($B86,DONNEES!$A$2:$A$1187,DONNEES!D$2:D$1187)</f>
        <v>VEHO</v>
      </c>
      <c r="F86">
        <v>1</v>
      </c>
    </row>
    <row r="87" spans="1:6" x14ac:dyDescent="0.2">
      <c r="A87" s="14">
        <v>84</v>
      </c>
      <c r="B87" s="3">
        <v>4032</v>
      </c>
      <c r="C87" s="5" t="str">
        <f>LOOKUP($B87,DONNEES!$A$2:$A$1187,DONNEES!B$2:B$1187)</f>
        <v>Cirpaci</v>
      </c>
      <c r="D87" s="5" t="str">
        <f>LOOKUP($B87,DONNEES!$A$2:$A$1187,DONNEES!C$2:C$1187)</f>
        <v>Claudio</v>
      </c>
      <c r="E87" s="5" t="str">
        <f>LOOKUP($B87,DONNEES!$A$2:$A$1187,DONNEES!D$2:D$1187)</f>
        <v>MICH</v>
      </c>
      <c r="F87">
        <v>1</v>
      </c>
    </row>
    <row r="88" spans="1:6" x14ac:dyDescent="0.2">
      <c r="A88" s="14">
        <v>85</v>
      </c>
      <c r="B88" s="3">
        <v>4000</v>
      </c>
      <c r="C88" s="5" t="str">
        <f>LOOKUP($B88,DONNEES!$A$2:$A$1187,DONNEES!B$2:B$1187)</f>
        <v>Addarsi</v>
      </c>
      <c r="D88" s="5" t="str">
        <f>LOOKUP($B88,DONNEES!$A$2:$A$1187,DONNEES!C$2:C$1187)</f>
        <v>Tayssir</v>
      </c>
      <c r="E88" s="5" t="str">
        <f>LOOKUP($B88,DONNEES!$A$2:$A$1187,DONNEES!D$2:D$1187)</f>
        <v>STEM</v>
      </c>
      <c r="F88">
        <v>1</v>
      </c>
    </row>
    <row r="89" spans="1:6" x14ac:dyDescent="0.2">
      <c r="A89" s="14">
        <v>86</v>
      </c>
      <c r="B89" s="3">
        <v>4007</v>
      </c>
      <c r="C89" s="5" t="str">
        <f>LOOKUP($B89,DONNEES!$A$2:$A$1187,DONNEES!B$2:B$1187)</f>
        <v>HOOGHSTOEL</v>
      </c>
      <c r="D89" s="5" t="str">
        <f>LOOKUP($B89,DONNEES!$A$2:$A$1187,DONNEES!C$2:C$1187)</f>
        <v>Adham</v>
      </c>
      <c r="E89" s="5" t="str">
        <f>LOOKUP($B89,DONNEES!$A$2:$A$1187,DONNEES!D$2:D$1187)</f>
        <v>LAMB</v>
      </c>
      <c r="F89">
        <v>1</v>
      </c>
    </row>
    <row r="90" spans="1:6" x14ac:dyDescent="0.2">
      <c r="A90" s="14">
        <v>87</v>
      </c>
      <c r="B90" s="3">
        <v>4026</v>
      </c>
      <c r="C90" s="5" t="str">
        <f>LOOKUP($B90,DONNEES!$A$2:$A$1187,DONNEES!B$2:B$1187)</f>
        <v>Leclercq</v>
      </c>
      <c r="D90" s="5" t="str">
        <f>LOOKUP($B90,DONNEES!$A$2:$A$1187,DONNEES!C$2:C$1187)</f>
        <v>Rihards</v>
      </c>
      <c r="E90" s="5" t="str">
        <f>LOOKUP($B90,DONNEES!$A$2:$A$1187,DONNEES!D$2:D$1187)</f>
        <v>NODA</v>
      </c>
      <c r="F90">
        <v>1</v>
      </c>
    </row>
    <row r="91" spans="1:6" x14ac:dyDescent="0.2">
      <c r="A91" s="14">
        <v>88</v>
      </c>
      <c r="B91" s="3" t="s">
        <v>49</v>
      </c>
      <c r="C91" s="5" t="s">
        <v>1517</v>
      </c>
      <c r="D91" s="5" t="s">
        <v>422</v>
      </c>
      <c r="E91" s="5" t="s">
        <v>35</v>
      </c>
      <c r="F91">
        <v>1</v>
      </c>
    </row>
    <row r="92" spans="1:6" x14ac:dyDescent="0.2">
      <c r="A92" s="14">
        <v>89</v>
      </c>
      <c r="B92" s="3">
        <v>4103</v>
      </c>
      <c r="C92" s="5" t="str">
        <f>LOOKUP($B92,DONNEES!$A$2:$A$1187,DONNEES!B$2:B$1187)</f>
        <v>CERRA</v>
      </c>
      <c r="D92" s="5" t="str">
        <f>LOOKUP($B92,DONNEES!$A$2:$A$1187,DONNEES!C$2:C$1187)</f>
        <v>Enzo</v>
      </c>
      <c r="E92" s="5" t="str">
        <f>LOOKUP($B92,DONNEES!$A$2:$A$1187,DONNEES!D$2:D$1187)</f>
        <v>HEUS</v>
      </c>
      <c r="F92">
        <v>1</v>
      </c>
    </row>
    <row r="93" spans="1:6" x14ac:dyDescent="0.2">
      <c r="A93" s="14">
        <v>90</v>
      </c>
      <c r="B93" s="3">
        <v>4006</v>
      </c>
      <c r="C93" s="5" t="str">
        <f>LOOKUP($B93,DONNEES!$A$2:$A$1187,DONNEES!B$2:B$1187)</f>
        <v>EL HAJJAJI</v>
      </c>
      <c r="D93" s="5" t="str">
        <f>LOOKUP($B93,DONNEES!$A$2:$A$1187,DONNEES!C$2:C$1187)</f>
        <v>Chadi</v>
      </c>
      <c r="E93" s="5" t="str">
        <f>LOOKUP($B93,DONNEES!$A$2:$A$1187,DONNEES!D$2:D$1187)</f>
        <v>LAMB</v>
      </c>
      <c r="F93">
        <v>1</v>
      </c>
    </row>
    <row r="94" spans="1:6" x14ac:dyDescent="0.2">
      <c r="A94" s="14">
        <v>91</v>
      </c>
      <c r="B94" s="3">
        <v>4058</v>
      </c>
      <c r="C94" s="5" t="str">
        <f>LOOKUP($B94,DONNEES!$A$2:$A$1187,DONNEES!B$2:B$1187)</f>
        <v>OUDRISS</v>
      </c>
      <c r="D94" s="5" t="str">
        <f>LOOKUP($B94,DONNEES!$A$2:$A$1187,DONNEES!C$2:C$1187)</f>
        <v>ZACCHARIA</v>
      </c>
      <c r="E94" s="5" t="str">
        <f>LOOKUP($B94,DONNEES!$A$2:$A$1187,DONNEES!D$2:D$1187)</f>
        <v>GDRE</v>
      </c>
      <c r="F94">
        <v>1</v>
      </c>
    </row>
    <row r="95" spans="1:6" x14ac:dyDescent="0.2">
      <c r="A95" s="14">
        <v>92</v>
      </c>
      <c r="B95" s="3">
        <v>4003</v>
      </c>
      <c r="C95" s="5" t="str">
        <f>LOOKUP($B95,DONNEES!$A$2:$A$1187,DONNEES!B$2:B$1187)</f>
        <v>BREUCKER</v>
      </c>
      <c r="D95" s="5" t="str">
        <f>LOOKUP($B95,DONNEES!$A$2:$A$1187,DONNEES!C$2:C$1187)</f>
        <v>Benjamin</v>
      </c>
      <c r="E95" s="5" t="str">
        <f>LOOKUP($B95,DONNEES!$A$2:$A$1187,DONNEES!D$2:D$1187)</f>
        <v>LAMB</v>
      </c>
      <c r="F95">
        <v>1</v>
      </c>
    </row>
    <row r="96" spans="1:6" x14ac:dyDescent="0.2">
      <c r="A96" s="14">
        <v>93</v>
      </c>
      <c r="B96" s="3">
        <v>4086</v>
      </c>
      <c r="C96" s="5" t="str">
        <f>LOOKUP($B96,DONNEES!$A$2:$A$1187,DONNEES!B$2:B$1187)</f>
        <v>GHANIZADEH</v>
      </c>
      <c r="D96" s="5" t="str">
        <f>LOOKUP($B96,DONNEES!$A$2:$A$1187,DONNEES!C$2:C$1187)</f>
        <v>LOGAN</v>
      </c>
      <c r="E96" s="5" t="str">
        <f>LOOKUP($B96,DONNEES!$A$2:$A$1187,DONNEES!D$2:D$1187)</f>
        <v>SFX1</v>
      </c>
      <c r="F96">
        <v>1</v>
      </c>
    </row>
    <row r="97" spans="1:6" x14ac:dyDescent="0.2">
      <c r="A97" s="14">
        <v>94</v>
      </c>
      <c r="B97" s="3">
        <v>4063</v>
      </c>
      <c r="C97" s="5" t="str">
        <f>LOOKUP($B97,DONNEES!$A$2:$A$1187,DONNEES!B$2:B$1187)</f>
        <v>De Lorenzi</v>
      </c>
      <c r="D97" s="5" t="str">
        <f>LOOKUP($B97,DONNEES!$A$2:$A$1187,DONNEES!C$2:C$1187)</f>
        <v>Logan</v>
      </c>
      <c r="E97" s="5" t="str">
        <f>LOOKUP($B97,DONNEES!$A$2:$A$1187,DONNEES!D$2:D$1187)</f>
        <v>STLA</v>
      </c>
      <c r="F97">
        <v>1</v>
      </c>
    </row>
    <row r="98" spans="1:6" x14ac:dyDescent="0.2">
      <c r="A98" s="14">
        <v>95</v>
      </c>
      <c r="B98" s="3">
        <v>4002</v>
      </c>
      <c r="C98" s="5" t="str">
        <f>LOOKUP($B98,DONNEES!$A$2:$A$1187,DONNEES!B$2:B$1187)</f>
        <v>OMAR MOHAMED</v>
      </c>
      <c r="D98" s="5" t="str">
        <f>LOOKUP($B98,DONNEES!$A$2:$A$1187,DONNEES!C$2:C$1187)</f>
        <v>SAFWAN</v>
      </c>
      <c r="E98" s="5" t="str">
        <f>LOOKUP($B98,DONNEES!$A$2:$A$1187,DONNEES!D$2:D$1187)</f>
        <v>ECHO</v>
      </c>
      <c r="F98">
        <v>1</v>
      </c>
    </row>
    <row r="99" spans="1:6" x14ac:dyDescent="0.2">
      <c r="A99" s="14">
        <v>96</v>
      </c>
      <c r="B99" s="3">
        <v>4131</v>
      </c>
      <c r="C99" s="5" t="str">
        <f>LOOKUP($B99,DONNEES!$A$2:$A$1187,DONNEES!B$2:B$1187)</f>
        <v>VAN DRIESSCHE</v>
      </c>
      <c r="D99" s="5" t="str">
        <f>LOOKUP($B99,DONNEES!$A$2:$A$1187,DONNEES!C$2:C$1187)</f>
        <v>Jean-Kalidou</v>
      </c>
      <c r="E99" s="5" t="str">
        <f>LOOKUP($B99,DONNEES!$A$2:$A$1187,DONNEES!D$2:D$1187)</f>
        <v>ECLI</v>
      </c>
      <c r="F99">
        <v>1</v>
      </c>
    </row>
    <row r="100" spans="1:6" x14ac:dyDescent="0.2">
      <c r="A100" s="14">
        <v>97</v>
      </c>
      <c r="B100" s="3">
        <v>4132</v>
      </c>
      <c r="C100" s="5" t="str">
        <f>LOOKUP($B100,DONNEES!$A$2:$A$1187,DONNEES!B$2:B$1187)</f>
        <v>HAWMI</v>
      </c>
      <c r="D100" s="5" t="str">
        <f>LOOKUP($B100,DONNEES!$A$2:$A$1187,DONNEES!C$2:C$1187)</f>
        <v>Amir</v>
      </c>
      <c r="E100" s="5" t="str">
        <f>LOOKUP($B100,DONNEES!$A$2:$A$1187,DONNEES!D$2:D$1187)</f>
        <v>ECLI</v>
      </c>
      <c r="F100">
        <v>1</v>
      </c>
    </row>
    <row r="101" spans="1:6" x14ac:dyDescent="0.2">
      <c r="A101" s="14">
        <v>98</v>
      </c>
      <c r="B101" s="3">
        <v>4023</v>
      </c>
      <c r="C101" s="5" t="str">
        <f>LOOKUP($B101,DONNEES!$A$2:$A$1187,DONNEES!B$2:B$1187)</f>
        <v>Llamas</v>
      </c>
      <c r="D101" s="5" t="str">
        <f>LOOKUP($B101,DONNEES!$A$2:$A$1187,DONNEES!C$2:C$1187)</f>
        <v>Esteban</v>
      </c>
      <c r="E101" s="5" t="str">
        <f>LOOKUP($B101,DONNEES!$A$2:$A$1187,DONNEES!D$2:D$1187)</f>
        <v>NODA</v>
      </c>
      <c r="F101">
        <v>1</v>
      </c>
    </row>
    <row r="102" spans="1:6" x14ac:dyDescent="0.2">
      <c r="A102" s="14">
        <v>99</v>
      </c>
      <c r="B102" s="3">
        <v>4068</v>
      </c>
      <c r="C102" s="5" t="str">
        <f>LOOKUP($B102,DONNEES!$A$2:$A$1187,DONNEES!B$2:B$1187)</f>
        <v>DOMINE</v>
      </c>
      <c r="D102" s="5" t="str">
        <f>LOOKUP($B102,DONNEES!$A$2:$A$1187,DONNEES!C$2:C$1187)</f>
        <v>JEAN-MARIE</v>
      </c>
      <c r="E102" s="5" t="str">
        <f>LOOKUP($B102,DONNEES!$A$2:$A$1187,DONNEES!D$2:D$1187)</f>
        <v>NORD</v>
      </c>
      <c r="F102">
        <v>1</v>
      </c>
    </row>
    <row r="103" spans="1:6" x14ac:dyDescent="0.2">
      <c r="A103" s="14">
        <v>100</v>
      </c>
      <c r="B103" s="3">
        <v>4100</v>
      </c>
      <c r="C103" s="5" t="str">
        <f>LOOKUP($B103,DONNEES!$A$2:$A$1187,DONNEES!B$2:B$1187)</f>
        <v>BONIER</v>
      </c>
      <c r="D103" s="5" t="str">
        <f>LOOKUP($B103,DONNEES!$A$2:$A$1187,DONNEES!C$2:C$1187)</f>
        <v>Philippe</v>
      </c>
      <c r="E103" s="5" t="str">
        <f>LOOKUP($B103,DONNEES!$A$2:$A$1187,DONNEES!D$2:D$1187)</f>
        <v>HEUS</v>
      </c>
      <c r="F103">
        <v>1</v>
      </c>
    </row>
    <row r="104" spans="1:6" x14ac:dyDescent="0.2">
      <c r="A104" s="14">
        <v>101</v>
      </c>
      <c r="B104" s="3">
        <v>4039</v>
      </c>
      <c r="C104" s="5" t="str">
        <f>LOOKUP($B104,DONNEES!$A$2:$A$1187,DONNEES!B$2:B$1187)</f>
        <v>GILLOT</v>
      </c>
      <c r="D104" s="5" t="str">
        <f>LOOKUP($B104,DONNEES!$A$2:$A$1187,DONNEES!C$2:C$1187)</f>
        <v>CONSTANTIN</v>
      </c>
      <c r="E104" s="5" t="str">
        <f>LOOKUP($B104,DONNEES!$A$2:$A$1187,DONNEES!D$2:D$1187)</f>
        <v>EFCF</v>
      </c>
      <c r="F104">
        <v>1</v>
      </c>
    </row>
    <row r="105" spans="1:6" x14ac:dyDescent="0.2">
      <c r="A105" s="14">
        <v>102</v>
      </c>
      <c r="B105" s="3">
        <v>4054</v>
      </c>
      <c r="C105" s="5" t="str">
        <f>LOOKUP($B105,DONNEES!$A$2:$A$1187,DONNEES!B$2:B$1187)</f>
        <v xml:space="preserve">COELEN </v>
      </c>
      <c r="D105" s="5" t="str">
        <f>LOOKUP($B105,DONNEES!$A$2:$A$1187,DONNEES!C$2:C$1187)</f>
        <v>SIMON</v>
      </c>
      <c r="E105" s="5" t="str">
        <f>LOOKUP($B105,DONNEES!$A$2:$A$1187,DONNEES!D$2:D$1187)</f>
        <v>GDRE</v>
      </c>
      <c r="F105">
        <v>1</v>
      </c>
    </row>
    <row r="106" spans="1:6" x14ac:dyDescent="0.2">
      <c r="A106" s="14">
        <v>103</v>
      </c>
      <c r="B106" s="3">
        <v>4062</v>
      </c>
      <c r="C106" s="5" t="str">
        <f>LOOKUP($B106,DONNEES!$A$2:$A$1187,DONNEES!B$2:B$1187)</f>
        <v>Brach</v>
      </c>
      <c r="D106" s="5" t="str">
        <f>LOOKUP($B106,DONNEES!$A$2:$A$1187,DONNEES!C$2:C$1187)</f>
        <v>Tom</v>
      </c>
      <c r="E106" s="5" t="str">
        <f>LOOKUP($B106,DONNEES!$A$2:$A$1187,DONNEES!D$2:D$1187)</f>
        <v>STLA</v>
      </c>
      <c r="F106">
        <v>1</v>
      </c>
    </row>
    <row r="107" spans="1:6" x14ac:dyDescent="0.2">
      <c r="A107" s="14">
        <v>104</v>
      </c>
      <c r="B107" s="3">
        <v>4015</v>
      </c>
      <c r="C107" s="5" t="str">
        <f>LOOKUP($B107,DONNEES!$A$2:$A$1187,DONNEES!B$2:B$1187)</f>
        <v>UMMELS</v>
      </c>
      <c r="D107" s="5" t="str">
        <f>LOOKUP($B107,DONNEES!$A$2:$A$1187,DONNEES!C$2:C$1187)</f>
        <v>Lohan</v>
      </c>
      <c r="E107" s="5" t="str">
        <f>LOOKUP($B107,DONNEES!$A$2:$A$1187,DONNEES!D$2:D$1187)</f>
        <v>VEHO</v>
      </c>
      <c r="F107">
        <v>1</v>
      </c>
    </row>
    <row r="108" spans="1:6" x14ac:dyDescent="0.2">
      <c r="A108" s="14">
        <v>105</v>
      </c>
      <c r="B108" s="3">
        <v>4101</v>
      </c>
      <c r="C108" s="5" t="str">
        <f>LOOKUP($B108,DONNEES!$A$2:$A$1187,DONNEES!B$2:B$1187)</f>
        <v>MATHIEU</v>
      </c>
      <c r="D108" s="5" t="str">
        <f>LOOKUP($B108,DONNEES!$A$2:$A$1187,DONNEES!C$2:C$1187)</f>
        <v>Mayron</v>
      </c>
      <c r="E108" s="5" t="str">
        <f>LOOKUP($B108,DONNEES!$A$2:$A$1187,DONNEES!D$2:D$1187)</f>
        <v>HEUS</v>
      </c>
      <c r="F108">
        <v>1</v>
      </c>
    </row>
    <row r="109" spans="1:6" x14ac:dyDescent="0.2">
      <c r="A109" s="14">
        <v>106</v>
      </c>
      <c r="B109" s="3">
        <v>4046</v>
      </c>
      <c r="C109" s="5" t="str">
        <f>LOOKUP($B109,DONNEES!$A$2:$A$1187,DONNEES!B$2:B$1187)</f>
        <v>PIRET</v>
      </c>
      <c r="D109" s="5" t="str">
        <f>LOOKUP($B109,DONNEES!$A$2:$A$1187,DONNEES!C$2:C$1187)</f>
        <v>LOICK</v>
      </c>
      <c r="E109" s="5" t="str">
        <f>LOOKUP($B109,DONNEES!$A$2:$A$1187,DONNEES!D$2:D$1187)</f>
        <v>EFCF</v>
      </c>
      <c r="F109">
        <v>1</v>
      </c>
    </row>
    <row r="110" spans="1:6" x14ac:dyDescent="0.2">
      <c r="A110" s="14">
        <v>107</v>
      </c>
      <c r="B110" s="3">
        <v>4114</v>
      </c>
      <c r="C110" s="5" t="str">
        <f>LOOKUP($B110,DONNEES!$A$2:$A$1187,DONNEES!B$2:B$1187)</f>
        <v>N'Dongo</v>
      </c>
      <c r="D110" s="5" t="str">
        <f>LOOKUP($B110,DONNEES!$A$2:$A$1187,DONNEES!C$2:C$1187)</f>
        <v xml:space="preserve">Mohamed </v>
      </c>
      <c r="E110" s="5" t="str">
        <f>LOOKUP($B110,DONNEES!$A$2:$A$1187,DONNEES!D$2:D$1187)</f>
        <v>ECCE</v>
      </c>
      <c r="F110">
        <v>1</v>
      </c>
    </row>
    <row r="111" spans="1:6" x14ac:dyDescent="0.2">
      <c r="A111" s="14">
        <v>108</v>
      </c>
      <c r="B111" s="3">
        <v>4137</v>
      </c>
      <c r="C111" s="5" t="str">
        <f>LOOKUP($B111,DONNEES!$A$2:$A$1187,DONNEES!B$2:B$1187)</f>
        <v>BRAUN</v>
      </c>
      <c r="D111" s="5" t="str">
        <f>LOOKUP($B111,DONNEES!$A$2:$A$1187,DONNEES!C$2:C$1187)</f>
        <v>Hugo</v>
      </c>
      <c r="E111" s="5" t="str">
        <f>LOOKUP($B111,DONNEES!$A$2:$A$1187,DONNEES!D$2:D$1187)</f>
        <v>ECLI</v>
      </c>
      <c r="F111">
        <v>1</v>
      </c>
    </row>
    <row r="112" spans="1:6" x14ac:dyDescent="0.2">
      <c r="A112" s="14">
        <v>109</v>
      </c>
      <c r="B112" s="3">
        <v>4064</v>
      </c>
      <c r="C112" s="5" t="str">
        <f>LOOKUP($B112,DONNEES!$A$2:$A$1187,DONNEES!B$2:B$1187)</f>
        <v>Slimani</v>
      </c>
      <c r="D112" s="5" t="str">
        <f>LOOKUP($B112,DONNEES!$A$2:$A$1187,DONNEES!C$2:C$1187)</f>
        <v>Yaniss</v>
      </c>
      <c r="E112" s="5" t="str">
        <f>LOOKUP($B112,DONNEES!$A$2:$A$1187,DONNEES!D$2:D$1187)</f>
        <v>STLA</v>
      </c>
      <c r="F112">
        <v>1</v>
      </c>
    </row>
    <row r="113" spans="1:6" x14ac:dyDescent="0.2">
      <c r="A113" s="14">
        <v>110</v>
      </c>
      <c r="B113" s="3">
        <v>4038</v>
      </c>
      <c r="C113" s="5" t="str">
        <f>LOOKUP($B113,DONNEES!$A$2:$A$1187,DONNEES!B$2:B$1187)</f>
        <v>GOFLETTE</v>
      </c>
      <c r="D113" s="5" t="str">
        <f>LOOKUP($B113,DONNEES!$A$2:$A$1187,DONNEES!C$2:C$1187)</f>
        <v>HUGO</v>
      </c>
      <c r="E113" s="5" t="str">
        <f>LOOKUP($B113,DONNEES!$A$2:$A$1187,DONNEES!D$2:D$1187)</f>
        <v>EFCF</v>
      </c>
      <c r="F113">
        <v>1</v>
      </c>
    </row>
    <row r="114" spans="1:6" x14ac:dyDescent="0.2">
      <c r="A114" s="14">
        <v>111</v>
      </c>
      <c r="B114" s="3">
        <v>4097</v>
      </c>
      <c r="C114" s="5" t="str">
        <f>LOOKUP($B114,DONNEES!$A$2:$A$1187,DONNEES!B$2:B$1187)</f>
        <v>YOUYOU</v>
      </c>
      <c r="D114" s="5" t="str">
        <f>LOOKUP($B114,DONNEES!$A$2:$A$1187,DONNEES!C$2:C$1187)</f>
        <v>Jawad</v>
      </c>
      <c r="E114" s="5" t="str">
        <f>LOOKUP($B114,DONNEES!$A$2:$A$1187,DONNEES!D$2:D$1187)</f>
        <v>HEUS</v>
      </c>
      <c r="F114">
        <v>1</v>
      </c>
    </row>
    <row r="115" spans="1:6" x14ac:dyDescent="0.2">
      <c r="A115" s="14">
        <v>112</v>
      </c>
      <c r="B115" s="3">
        <v>4081</v>
      </c>
      <c r="C115" s="5" t="str">
        <f>LOOKUP($B115,DONNEES!$A$2:$A$1187,DONNEES!B$2:B$1187)</f>
        <v>DOYGUN</v>
      </c>
      <c r="D115" s="5" t="str">
        <f>LOOKUP($B115,DONNEES!$A$2:$A$1187,DONNEES!C$2:C$1187)</f>
        <v>ANIL</v>
      </c>
      <c r="E115" s="5" t="str">
        <f>LOOKUP($B115,DONNEES!$A$2:$A$1187,DONNEES!D$2:D$1187)</f>
        <v>SFX1</v>
      </c>
      <c r="F115">
        <v>1</v>
      </c>
    </row>
    <row r="116" spans="1:6" x14ac:dyDescent="0.2">
      <c r="A116" s="14">
        <v>113</v>
      </c>
      <c r="B116" s="3">
        <v>4076</v>
      </c>
      <c r="C116" s="5" t="str">
        <f>LOOKUP($B116,DONNEES!$A$2:$A$1187,DONNEES!B$2:B$1187)</f>
        <v>EL AZIZ</v>
      </c>
      <c r="D116" s="5" t="str">
        <f>LOOKUP($B116,DONNEES!$A$2:$A$1187,DONNEES!C$2:C$1187)</f>
        <v>YOUNES</v>
      </c>
      <c r="E116" s="5" t="str">
        <f>LOOKUP($B116,DONNEES!$A$2:$A$1187,DONNEES!D$2:D$1187)</f>
        <v>ARV1</v>
      </c>
      <c r="F116">
        <v>1</v>
      </c>
    </row>
    <row r="117" spans="1:6" x14ac:dyDescent="0.2">
      <c r="A117" s="14">
        <v>114</v>
      </c>
      <c r="B117" s="3">
        <v>4071</v>
      </c>
      <c r="C117" s="5" t="str">
        <f>LOOKUP($B117,DONNEES!$A$2:$A$1187,DONNEES!B$2:B$1187)</f>
        <v>Midrolet</v>
      </c>
      <c r="D117" s="5" t="str">
        <f>LOOKUP($B117,DONNEES!$A$2:$A$1187,DONNEES!C$2:C$1187)</f>
        <v>Nathanaêl</v>
      </c>
      <c r="E117" s="5" t="str">
        <f>LOOKUP($B117,DONNEES!$A$2:$A$1187,DONNEES!D$2:D$1187)</f>
        <v>SACO</v>
      </c>
      <c r="F117">
        <v>1</v>
      </c>
    </row>
    <row r="118" spans="1:6" x14ac:dyDescent="0.2">
      <c r="A118" s="14">
        <v>115</v>
      </c>
      <c r="B118" s="3">
        <v>4096</v>
      </c>
      <c r="C118" s="5" t="str">
        <f>LOOKUP($B118,DONNEES!$A$2:$A$1187,DONNEES!B$2:B$1187)</f>
        <v>BENKHALLA</v>
      </c>
      <c r="D118" s="5" t="str">
        <f>LOOKUP($B118,DONNEES!$A$2:$A$1187,DONNEES!C$2:C$1187)</f>
        <v>Mohamed</v>
      </c>
      <c r="E118" s="5" t="str">
        <f>LOOKUP($B118,DONNEES!$A$2:$A$1187,DONNEES!D$2:D$1187)</f>
        <v>HEUS</v>
      </c>
      <c r="F118">
        <v>1</v>
      </c>
    </row>
    <row r="119" spans="1:6" x14ac:dyDescent="0.2">
      <c r="A119" s="14">
        <v>116</v>
      </c>
      <c r="B119" s="3">
        <v>4075</v>
      </c>
      <c r="C119" s="5" t="str">
        <f>LOOKUP($B119,DONNEES!$A$2:$A$1187,DONNEES!B$2:B$1187)</f>
        <v>EL AZIZ</v>
      </c>
      <c r="D119" s="5" t="str">
        <f>LOOKUP($B119,DONNEES!$A$2:$A$1187,DONNEES!C$2:C$1187)</f>
        <v>YLIAS</v>
      </c>
      <c r="E119" s="5" t="str">
        <f>LOOKUP($B119,DONNEES!$A$2:$A$1187,DONNEES!D$2:D$1187)</f>
        <v>ARV1</v>
      </c>
      <c r="F119">
        <v>1</v>
      </c>
    </row>
    <row r="120" spans="1:6" x14ac:dyDescent="0.2">
      <c r="A120" s="14">
        <v>117</v>
      </c>
      <c r="B120" s="3">
        <v>4102</v>
      </c>
      <c r="C120" s="5" t="str">
        <f>LOOKUP($B120,DONNEES!$A$2:$A$1187,DONNEES!B$2:B$1187)</f>
        <v>CIRPALI</v>
      </c>
      <c r="D120" s="5" t="str">
        <f>LOOKUP($B120,DONNEES!$A$2:$A$1187,DONNEES!C$2:C$1187)</f>
        <v>Armando</v>
      </c>
      <c r="E120" s="5" t="str">
        <f>LOOKUP($B120,DONNEES!$A$2:$A$1187,DONNEES!D$2:D$1187)</f>
        <v>HEUS</v>
      </c>
      <c r="F120">
        <v>1</v>
      </c>
    </row>
    <row r="121" spans="1:6" x14ac:dyDescent="0.2">
      <c r="A121" s="14">
        <v>118</v>
      </c>
      <c r="B121" s="3">
        <v>4118</v>
      </c>
      <c r="C121" s="5" t="str">
        <f>LOOKUP($B121,DONNEES!$A$2:$A$1187,DONNEES!B$2:B$1187)</f>
        <v>El Issaoui</v>
      </c>
      <c r="D121" s="5" t="str">
        <f>LOOKUP($B121,DONNEES!$A$2:$A$1187,DONNEES!C$2:C$1187)</f>
        <v>Marwan</v>
      </c>
      <c r="E121" s="5" t="str">
        <f>LOOKUP($B121,DONNEES!$A$2:$A$1187,DONNEES!D$2:D$1187)</f>
        <v>ANDR</v>
      </c>
      <c r="F121">
        <v>1</v>
      </c>
    </row>
    <row r="122" spans="1:6" x14ac:dyDescent="0.2">
      <c r="E122" s="5"/>
    </row>
    <row r="123" spans="1:6" x14ac:dyDescent="0.2">
      <c r="E123" s="5"/>
    </row>
    <row r="124" spans="1:6" x14ac:dyDescent="0.2">
      <c r="E124" s="5"/>
    </row>
    <row r="125" spans="1:6" x14ac:dyDescent="0.2">
      <c r="E125" s="5"/>
    </row>
    <row r="126" spans="1:6" x14ac:dyDescent="0.2">
      <c r="E126" s="5"/>
    </row>
    <row r="127" spans="1:6" x14ac:dyDescent="0.2">
      <c r="E127" s="5"/>
    </row>
    <row r="128" spans="1:6" x14ac:dyDescent="0.2">
      <c r="E128" s="5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  <row r="136" spans="5:5" x14ac:dyDescent="0.2">
      <c r="E136" s="5"/>
    </row>
    <row r="137" spans="5:5" x14ac:dyDescent="0.2">
      <c r="E137" s="5"/>
    </row>
    <row r="138" spans="5:5" x14ac:dyDescent="0.2">
      <c r="E138" s="5"/>
    </row>
    <row r="139" spans="5:5" x14ac:dyDescent="0.2">
      <c r="E139" s="5"/>
    </row>
    <row r="140" spans="5:5" x14ac:dyDescent="0.2">
      <c r="E140" s="5"/>
    </row>
    <row r="141" spans="5:5" x14ac:dyDescent="0.2">
      <c r="E141" s="5"/>
    </row>
    <row r="142" spans="5:5" x14ac:dyDescent="0.2">
      <c r="E142" s="5"/>
    </row>
    <row r="143" spans="5:5" x14ac:dyDescent="0.2">
      <c r="E143" s="5"/>
    </row>
    <row r="144" spans="5:5" x14ac:dyDescent="0.2">
      <c r="E144" s="5"/>
    </row>
    <row r="145" spans="5:5" x14ac:dyDescent="0.2">
      <c r="E145" s="5"/>
    </row>
    <row r="146" spans="5:5" x14ac:dyDescent="0.2">
      <c r="E146" s="5"/>
    </row>
    <row r="147" spans="5:5" x14ac:dyDescent="0.2">
      <c r="E147" s="5"/>
    </row>
    <row r="148" spans="5:5" x14ac:dyDescent="0.2">
      <c r="E148" s="5"/>
    </row>
    <row r="149" spans="5:5" x14ac:dyDescent="0.2">
      <c r="E149" s="5"/>
    </row>
    <row r="150" spans="5:5" x14ac:dyDescent="0.2">
      <c r="E150" s="5"/>
    </row>
    <row r="151" spans="5:5" x14ac:dyDescent="0.2">
      <c r="E151" s="5"/>
    </row>
    <row r="152" spans="5:5" x14ac:dyDescent="0.2">
      <c r="E152" s="5"/>
    </row>
    <row r="153" spans="5:5" x14ac:dyDescent="0.2">
      <c r="E153" s="5"/>
    </row>
    <row r="154" spans="5:5" x14ac:dyDescent="0.2">
      <c r="E154" s="5"/>
    </row>
    <row r="155" spans="5:5" x14ac:dyDescent="0.2">
      <c r="E155" s="5"/>
    </row>
    <row r="156" spans="5:5" x14ac:dyDescent="0.2">
      <c r="E156" s="5"/>
    </row>
    <row r="157" spans="5:5" x14ac:dyDescent="0.2">
      <c r="E157" s="5"/>
    </row>
    <row r="158" spans="5:5" x14ac:dyDescent="0.2">
      <c r="E158" s="5"/>
    </row>
    <row r="159" spans="5:5" x14ac:dyDescent="0.2">
      <c r="E159" s="5"/>
    </row>
    <row r="160" spans="5:5" x14ac:dyDescent="0.2">
      <c r="E160" s="5"/>
    </row>
    <row r="161" spans="5:5" x14ac:dyDescent="0.2">
      <c r="E161" s="5"/>
    </row>
    <row r="162" spans="5:5" x14ac:dyDescent="0.2">
      <c r="E162" s="5"/>
    </row>
    <row r="163" spans="5:5" x14ac:dyDescent="0.2">
      <c r="E163" s="5"/>
    </row>
    <row r="164" spans="5:5" x14ac:dyDescent="0.2">
      <c r="E164" s="5"/>
    </row>
    <row r="165" spans="5:5" x14ac:dyDescent="0.2">
      <c r="E165" s="5"/>
    </row>
    <row r="166" spans="5:5" x14ac:dyDescent="0.2">
      <c r="E166" s="5"/>
    </row>
    <row r="167" spans="5:5" x14ac:dyDescent="0.2">
      <c r="E167" s="5"/>
    </row>
    <row r="168" spans="5:5" x14ac:dyDescent="0.2">
      <c r="E168" s="5"/>
    </row>
    <row r="169" spans="5:5" x14ac:dyDescent="0.2">
      <c r="E169" s="5"/>
    </row>
    <row r="170" spans="5:5" x14ac:dyDescent="0.2">
      <c r="E170" s="5"/>
    </row>
    <row r="171" spans="5:5" x14ac:dyDescent="0.2">
      <c r="E171" s="5"/>
    </row>
    <row r="172" spans="5:5" x14ac:dyDescent="0.2">
      <c r="E172" s="5"/>
    </row>
    <row r="173" spans="5:5" x14ac:dyDescent="0.2">
      <c r="E173" s="5"/>
    </row>
    <row r="174" spans="5:5" x14ac:dyDescent="0.2">
      <c r="E174" s="5"/>
    </row>
    <row r="175" spans="5:5" x14ac:dyDescent="0.2">
      <c r="E175" s="5"/>
    </row>
    <row r="176" spans="5:5" x14ac:dyDescent="0.2">
      <c r="E176" s="5"/>
    </row>
    <row r="177" spans="5:5" x14ac:dyDescent="0.2">
      <c r="E177" s="5"/>
    </row>
    <row r="178" spans="5:5" x14ac:dyDescent="0.2">
      <c r="E178" s="5"/>
    </row>
    <row r="179" spans="5:5" x14ac:dyDescent="0.2">
      <c r="E179" s="5"/>
    </row>
    <row r="180" spans="5:5" x14ac:dyDescent="0.2">
      <c r="E180" s="5"/>
    </row>
    <row r="181" spans="5:5" x14ac:dyDescent="0.2">
      <c r="E181" s="5"/>
    </row>
    <row r="182" spans="5:5" x14ac:dyDescent="0.2">
      <c r="E182" s="5"/>
    </row>
    <row r="183" spans="5:5" x14ac:dyDescent="0.2">
      <c r="E183" s="5"/>
    </row>
    <row r="184" spans="5:5" x14ac:dyDescent="0.2">
      <c r="E184" s="5"/>
    </row>
    <row r="185" spans="5:5" x14ac:dyDescent="0.2">
      <c r="E185" s="5"/>
    </row>
    <row r="186" spans="5:5" x14ac:dyDescent="0.2">
      <c r="E186" s="5"/>
    </row>
    <row r="187" spans="5:5" x14ac:dyDescent="0.2">
      <c r="E187" s="5"/>
    </row>
    <row r="188" spans="5:5" x14ac:dyDescent="0.2">
      <c r="E188" s="5"/>
    </row>
    <row r="189" spans="5:5" x14ac:dyDescent="0.2">
      <c r="E189" s="5"/>
    </row>
    <row r="190" spans="5:5" x14ac:dyDescent="0.2">
      <c r="E190" s="5"/>
    </row>
    <row r="191" spans="5:5" x14ac:dyDescent="0.2">
      <c r="E191" s="5"/>
    </row>
    <row r="192" spans="5:5" x14ac:dyDescent="0.2">
      <c r="E192" s="5"/>
    </row>
    <row r="193" spans="5:5" x14ac:dyDescent="0.2">
      <c r="E193" s="5"/>
    </row>
    <row r="194" spans="5:5" x14ac:dyDescent="0.2">
      <c r="E194" s="5"/>
    </row>
    <row r="195" spans="5:5" x14ac:dyDescent="0.2">
      <c r="E195" s="5"/>
    </row>
    <row r="196" spans="5:5" x14ac:dyDescent="0.2">
      <c r="E196" s="5"/>
    </row>
    <row r="197" spans="5:5" x14ac:dyDescent="0.2">
      <c r="E197" s="5"/>
    </row>
    <row r="198" spans="5:5" x14ac:dyDescent="0.2">
      <c r="E198" s="5"/>
    </row>
    <row r="199" spans="5:5" x14ac:dyDescent="0.2">
      <c r="E199" s="5"/>
    </row>
    <row r="200" spans="5:5" x14ac:dyDescent="0.2">
      <c r="E200" s="5"/>
    </row>
  </sheetData>
  <phoneticPr fontId="0" type="noConversion"/>
  <pageMargins left="0.61" right="0.41" top="0.83" bottom="0.53" header="0.28999999999999998" footer="0.27"/>
  <pageSetup paperSize="9" scale="90" fitToHeight="2" orientation="portrait" horizontalDpi="4294967293" r:id="rId1"/>
  <headerFooter alignWithMargins="0">
    <oddHeader xml:space="preserve">&amp;C&amp;16PETIT JOGGING DES JEUNES DE LA VILLE DE VERVIERS.&amp;10
&amp;12 17/06/2017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showGridLines="0" topLeftCell="A2" zoomScaleNormal="100" workbookViewId="0">
      <selection activeCell="A2" sqref="A2"/>
    </sheetView>
  </sheetViews>
  <sheetFormatPr baseColWidth="10" defaultRowHeight="12.75" x14ac:dyDescent="0.2"/>
  <cols>
    <col min="1" max="1" width="6.7109375" style="14" customWidth="1"/>
    <col min="2" max="2" width="16.5703125" style="15" customWidth="1"/>
    <col min="3" max="3" width="29.28515625" style="5" customWidth="1"/>
    <col min="4" max="4" width="14.5703125" style="5" customWidth="1"/>
    <col min="5" max="5" width="9.85546875" customWidth="1"/>
    <col min="6" max="6" width="8.42578125" customWidth="1"/>
    <col min="7" max="7" width="31.5703125" customWidth="1"/>
    <col min="8" max="8" width="8.42578125" customWidth="1"/>
    <col min="9" max="9" width="9.28515625" style="3" customWidth="1"/>
    <col min="10" max="10" width="10" style="3" customWidth="1"/>
    <col min="11" max="12" width="11.42578125" style="3"/>
  </cols>
  <sheetData>
    <row r="1" spans="1:13" ht="18" x14ac:dyDescent="0.25">
      <c r="C1" s="23" t="s">
        <v>367</v>
      </c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J2" s="4"/>
    </row>
    <row r="3" spans="1:13" s="5" customFormat="1" x14ac:dyDescent="0.2">
      <c r="A3" s="6" t="s">
        <v>53</v>
      </c>
      <c r="B3" s="7" t="s">
        <v>54</v>
      </c>
      <c r="C3" s="7" t="s">
        <v>0</v>
      </c>
      <c r="D3" s="7" t="s">
        <v>1</v>
      </c>
      <c r="E3" s="7" t="s">
        <v>2</v>
      </c>
      <c r="F3" s="7" t="s">
        <v>9</v>
      </c>
      <c r="G3" s="10"/>
      <c r="I3" s="5" t="s">
        <v>49</v>
      </c>
      <c r="J3" s="13" t="s">
        <v>49</v>
      </c>
    </row>
    <row r="4" spans="1:13" x14ac:dyDescent="0.2">
      <c r="A4" s="14">
        <v>1</v>
      </c>
      <c r="B4" s="3">
        <v>6005</v>
      </c>
      <c r="C4" s="5" t="str">
        <f>LOOKUP($B4,DONNEES!$A$2:$A$1187,DONNEES!B$2:B$1187)</f>
        <v>ABDOUL-WAHAB</v>
      </c>
      <c r="D4" s="5" t="str">
        <f>LOOKUP($B4,DONNEES!$A$2:$A$1187,DONNEES!C$2:C$1187)</f>
        <v>Lelio</v>
      </c>
      <c r="E4" s="5" t="str">
        <f>LOOKUP($B4,DONNEES!$A$2:$A$1187,DONNEES!D$2:D$1187)</f>
        <v>LAMB</v>
      </c>
      <c r="F4">
        <v>50</v>
      </c>
      <c r="H4" s="3">
        <v>1</v>
      </c>
      <c r="I4" t="s">
        <v>38</v>
      </c>
      <c r="J4" s="3">
        <f t="shared" ref="J4:J28" si="0">SUMIF(E$4:E$200,I4,F$4:F$200)</f>
        <v>0</v>
      </c>
      <c r="K4" s="3">
        <f t="shared" ref="K4:K28" si="1">COUNTIF(E$4:E$190,I4)</f>
        <v>0</v>
      </c>
    </row>
    <row r="5" spans="1:13" x14ac:dyDescent="0.2">
      <c r="A5" s="14">
        <v>2</v>
      </c>
      <c r="B5" s="3">
        <v>6103</v>
      </c>
      <c r="C5" s="5" t="str">
        <f>LOOKUP($B5,DONNEES!$A$2:$A$1187,DONNEES!B$2:B$1187)</f>
        <v>MESTREZ</v>
      </c>
      <c r="D5" s="5" t="str">
        <f>LOOKUP($B5,DONNEES!$A$2:$A$1187,DONNEES!C$2:C$1187)</f>
        <v>Virgil</v>
      </c>
      <c r="E5" s="5" t="str">
        <f>LOOKUP($B5,DONNEES!$A$2:$A$1187,DONNEES!D$2:D$1187)</f>
        <v>VERD</v>
      </c>
      <c r="F5">
        <v>45</v>
      </c>
      <c r="H5" s="3">
        <v>2</v>
      </c>
      <c r="I5" s="24" t="s">
        <v>3</v>
      </c>
      <c r="J5" s="3">
        <f t="shared" si="0"/>
        <v>5</v>
      </c>
      <c r="K5" s="3">
        <f t="shared" si="1"/>
        <v>2</v>
      </c>
      <c r="L5" s="7"/>
    </row>
    <row r="6" spans="1:13" x14ac:dyDescent="0.2">
      <c r="A6" s="14">
        <v>3</v>
      </c>
      <c r="B6" s="3">
        <v>6104</v>
      </c>
      <c r="C6" s="5" t="str">
        <f>LOOKUP($B6,DONNEES!$A$2:$A$1187,DONNEES!B$2:B$1187)</f>
        <v>EL-ASRI</v>
      </c>
      <c r="D6" s="5" t="str">
        <f>LOOKUP($B6,DONNEES!$A$2:$A$1187,DONNEES!C$2:C$1187)</f>
        <v>Younes</v>
      </c>
      <c r="E6" s="5" t="str">
        <f>LOOKUP($B6,DONNEES!$A$2:$A$1187,DONNEES!D$2:D$1187)</f>
        <v>VERD</v>
      </c>
      <c r="F6">
        <v>43</v>
      </c>
      <c r="H6" s="3">
        <v>3</v>
      </c>
      <c r="I6" s="24" t="s">
        <v>32</v>
      </c>
      <c r="J6" s="3">
        <f t="shared" si="0"/>
        <v>131</v>
      </c>
      <c r="K6" s="3">
        <f t="shared" si="1"/>
        <v>8</v>
      </c>
    </row>
    <row r="7" spans="1:13" x14ac:dyDescent="0.2">
      <c r="A7" s="14">
        <v>4</v>
      </c>
      <c r="B7" s="3">
        <v>6044</v>
      </c>
      <c r="C7" s="5" t="str">
        <f>LOOKUP($B7,DONNEES!$A$2:$A$1187,DONNEES!B$2:B$1187)</f>
        <v>BROUWIER</v>
      </c>
      <c r="D7" s="5" t="str">
        <f>LOOKUP($B7,DONNEES!$A$2:$A$1187,DONNEES!C$2:C$1187)</f>
        <v>MATHIS</v>
      </c>
      <c r="E7" s="5" t="str">
        <f>LOOKUP($B7,DONNEES!$A$2:$A$1187,DONNEES!D$2:D$1187)</f>
        <v>GDRE</v>
      </c>
      <c r="F7">
        <v>41</v>
      </c>
      <c r="H7" s="3">
        <v>4</v>
      </c>
      <c r="I7" s="24" t="s">
        <v>35</v>
      </c>
      <c r="J7" s="3">
        <f t="shared" si="0"/>
        <v>3</v>
      </c>
      <c r="K7" s="3">
        <f t="shared" si="1"/>
        <v>3</v>
      </c>
    </row>
    <row r="8" spans="1:13" x14ac:dyDescent="0.2">
      <c r="A8" s="14">
        <v>5</v>
      </c>
      <c r="B8" s="3">
        <v>6047</v>
      </c>
      <c r="C8" s="5" t="str">
        <f>LOOKUP($B8,DONNEES!$A$2:$A$1187,DONNEES!B$2:B$1187)</f>
        <v xml:space="preserve">Crustin </v>
      </c>
      <c r="D8" s="5" t="str">
        <f>LOOKUP($B8,DONNEES!$A$2:$A$1187,DONNEES!C$2:C$1187)</f>
        <v>Lélian</v>
      </c>
      <c r="E8" s="5" t="str">
        <f>LOOKUP($B8,DONNEES!$A$2:$A$1187,DONNEES!D$2:D$1187)</f>
        <v>STLA</v>
      </c>
      <c r="F8">
        <v>40</v>
      </c>
      <c r="H8" s="3">
        <v>5</v>
      </c>
      <c r="I8" s="25" t="s">
        <v>500</v>
      </c>
      <c r="J8" s="3">
        <f t="shared" si="0"/>
        <v>0</v>
      </c>
      <c r="K8" s="3">
        <f t="shared" si="1"/>
        <v>0</v>
      </c>
    </row>
    <row r="9" spans="1:13" x14ac:dyDescent="0.2">
      <c r="A9" s="14">
        <v>6</v>
      </c>
      <c r="B9" s="3">
        <v>6069</v>
      </c>
      <c r="C9" s="5" t="str">
        <f>LOOKUP($B9,DONNEES!$A$2:$A$1187,DONNEES!B$2:B$1187)</f>
        <v>PIETTE</v>
      </c>
      <c r="D9" s="5" t="str">
        <f>LOOKUP($B9,DONNEES!$A$2:$A$1187,DONNEES!C$2:C$1187)</f>
        <v>TOM</v>
      </c>
      <c r="E9" s="5" t="str">
        <f>LOOKUP($B9,DONNEES!$A$2:$A$1187,DONNEES!D$2:D$1187)</f>
        <v>REID</v>
      </c>
      <c r="F9">
        <v>39</v>
      </c>
      <c r="H9" s="3">
        <v>6</v>
      </c>
      <c r="I9" s="25" t="s">
        <v>43</v>
      </c>
      <c r="J9" s="3">
        <f t="shared" si="0"/>
        <v>6</v>
      </c>
      <c r="K9" s="3">
        <f t="shared" si="1"/>
        <v>1</v>
      </c>
    </row>
    <row r="10" spans="1:13" x14ac:dyDescent="0.2">
      <c r="A10" s="14">
        <v>7</v>
      </c>
      <c r="B10" s="3">
        <v>6045</v>
      </c>
      <c r="C10" s="5" t="str">
        <f>LOOKUP($B10,DONNEES!$A$2:$A$1187,DONNEES!B$2:B$1187)</f>
        <v xml:space="preserve">COLSON </v>
      </c>
      <c r="D10" s="5" t="str">
        <f>LOOKUP($B10,DONNEES!$A$2:$A$1187,DONNEES!C$2:C$1187)</f>
        <v>MATHEO</v>
      </c>
      <c r="E10" s="5" t="str">
        <f>LOOKUP($B10,DONNEES!$A$2:$A$1187,DONNEES!D$2:D$1187)</f>
        <v>GDRE</v>
      </c>
      <c r="F10">
        <v>38</v>
      </c>
      <c r="H10" s="3">
        <v>7</v>
      </c>
      <c r="I10" s="25" t="s">
        <v>883</v>
      </c>
      <c r="J10" s="3">
        <f t="shared" si="0"/>
        <v>0</v>
      </c>
      <c r="K10" s="3">
        <f t="shared" si="1"/>
        <v>0</v>
      </c>
    </row>
    <row r="11" spans="1:13" x14ac:dyDescent="0.2">
      <c r="A11" s="14">
        <v>8</v>
      </c>
      <c r="B11" s="3">
        <v>6096</v>
      </c>
      <c r="C11" s="5" t="str">
        <f>LOOKUP($B11,DONNEES!$A$2:$A$1187,DONNEES!B$2:B$1187)</f>
        <v>Mohammad Abdulgader Bouged</v>
      </c>
      <c r="D11" s="5" t="str">
        <f>LOOKUP($B11,DONNEES!$A$2:$A$1187,DONNEES!C$2:C$1187)</f>
        <v xml:space="preserve">Luqman </v>
      </c>
      <c r="E11" s="5" t="str">
        <f>LOOKUP($B11,DONNEES!$A$2:$A$1187,DONNEES!D$2:D$1187)</f>
        <v>ECCE</v>
      </c>
      <c r="F11">
        <v>37</v>
      </c>
      <c r="H11" s="3">
        <v>8</v>
      </c>
      <c r="I11" s="25" t="s">
        <v>59</v>
      </c>
      <c r="J11" s="3">
        <f t="shared" si="0"/>
        <v>19</v>
      </c>
      <c r="K11" s="3">
        <f t="shared" si="1"/>
        <v>1</v>
      </c>
    </row>
    <row r="12" spans="1:13" x14ac:dyDescent="0.2">
      <c r="A12" s="14">
        <v>9</v>
      </c>
      <c r="B12" s="3">
        <v>6081</v>
      </c>
      <c r="C12" s="5" t="str">
        <f>LOOKUP($B12,DONNEES!$A$2:$A$1187,DONNEES!B$2:B$1187)</f>
        <v>HEUTS</v>
      </c>
      <c r="D12" s="5" t="str">
        <f>LOOKUP($B12,DONNEES!$A$2:$A$1187,DONNEES!C$2:C$1187)</f>
        <v>ANTOINE</v>
      </c>
      <c r="E12" s="5" t="str">
        <f>LOOKUP($B12,DONNEES!$A$2:$A$1187,DONNEES!D$2:D$1187)</f>
        <v>AUBE</v>
      </c>
      <c r="F12">
        <v>36</v>
      </c>
      <c r="H12" s="3">
        <v>9</v>
      </c>
      <c r="I12" s="25" t="s">
        <v>29</v>
      </c>
      <c r="J12" s="3">
        <f t="shared" si="0"/>
        <v>37</v>
      </c>
      <c r="K12" s="3">
        <f t="shared" si="1"/>
        <v>1</v>
      </c>
    </row>
    <row r="13" spans="1:13" x14ac:dyDescent="0.2">
      <c r="A13" s="14">
        <v>10</v>
      </c>
      <c r="B13" s="3">
        <v>6077</v>
      </c>
      <c r="C13" s="5" t="str">
        <f>LOOKUP($B13,DONNEES!$A$2:$A$1187,DONNEES!B$2:B$1187)</f>
        <v>BALTUS</v>
      </c>
      <c r="D13" s="5" t="str">
        <f>LOOKUP($B13,DONNEES!$A$2:$A$1187,DONNEES!C$2:C$1187)</f>
        <v>REMY</v>
      </c>
      <c r="E13" s="5" t="str">
        <f>LOOKUP($B13,DONNEES!$A$2:$A$1187,DONNEES!D$2:D$1187)</f>
        <v>AUBE</v>
      </c>
      <c r="F13">
        <v>35</v>
      </c>
      <c r="H13" s="3">
        <v>10</v>
      </c>
      <c r="I13" s="25" t="s">
        <v>13</v>
      </c>
      <c r="J13" s="3">
        <f t="shared" si="0"/>
        <v>1</v>
      </c>
      <c r="K13" s="3">
        <f t="shared" si="1"/>
        <v>1</v>
      </c>
    </row>
    <row r="14" spans="1:13" x14ac:dyDescent="0.2">
      <c r="A14" s="14">
        <v>11</v>
      </c>
      <c r="B14" s="3">
        <v>6028</v>
      </c>
      <c r="C14" s="5" t="str">
        <f>LOOKUP($B14,DONNEES!$A$2:$A$1187,DONNEES!B$2:B$1187)</f>
        <v>Baikry</v>
      </c>
      <c r="D14" s="5" t="str">
        <f>LOOKUP($B14,DONNEES!$A$2:$A$1187,DONNEES!C$2:C$1187)</f>
        <v>Loan</v>
      </c>
      <c r="E14" s="5" t="str">
        <f>LOOKUP($B14,DONNEES!$A$2:$A$1187,DONNEES!D$2:D$1187)</f>
        <v>NODA</v>
      </c>
      <c r="F14">
        <v>34</v>
      </c>
      <c r="H14" s="3">
        <v>11</v>
      </c>
      <c r="I14" s="25" t="s">
        <v>14</v>
      </c>
      <c r="J14" s="3">
        <f t="shared" si="0"/>
        <v>12</v>
      </c>
      <c r="K14" s="3">
        <f t="shared" si="1"/>
        <v>3</v>
      </c>
    </row>
    <row r="15" spans="1:13" x14ac:dyDescent="0.2">
      <c r="A15" s="14">
        <v>12</v>
      </c>
      <c r="B15" s="3">
        <v>6035</v>
      </c>
      <c r="C15" s="5" t="str">
        <f>LOOKUP($B15,DONNEES!$A$2:$A$1187,DONNEES!B$2:B$1187)</f>
        <v>Breuer</v>
      </c>
      <c r="D15" s="5" t="str">
        <f>LOOKUP($B15,DONNEES!$A$2:$A$1187,DONNEES!C$2:C$1187)</f>
        <v>Lilian</v>
      </c>
      <c r="E15" s="5" t="str">
        <f>LOOKUP($B15,DONNEES!$A$2:$A$1187,DONNEES!D$2:D$1187)</f>
        <v>MICH</v>
      </c>
      <c r="F15">
        <v>33</v>
      </c>
      <c r="H15" s="3">
        <v>12</v>
      </c>
      <c r="I15" s="25" t="s">
        <v>28</v>
      </c>
      <c r="J15" s="3">
        <f t="shared" si="0"/>
        <v>33</v>
      </c>
      <c r="K15" s="3">
        <f t="shared" si="1"/>
        <v>2</v>
      </c>
    </row>
    <row r="16" spans="1:13" x14ac:dyDescent="0.2">
      <c r="A16" s="14">
        <v>13</v>
      </c>
      <c r="B16" s="3">
        <v>6043</v>
      </c>
      <c r="C16" s="5" t="str">
        <f>LOOKUP($B16,DONNEES!$A$2:$A$1187,DONNEES!B$2:B$1187)</f>
        <v>RENSONNET</v>
      </c>
      <c r="D16" s="5" t="str">
        <f>LOOKUP($B16,DONNEES!$A$2:$A$1187,DONNEES!C$2:C$1187)</f>
        <v>SAMUEL</v>
      </c>
      <c r="E16" s="5" t="str">
        <f>LOOKUP($B16,DONNEES!$A$2:$A$1187,DONNEES!D$2:D$1187)</f>
        <v>EFCF</v>
      </c>
      <c r="F16">
        <v>32</v>
      </c>
      <c r="H16" s="3">
        <v>13</v>
      </c>
      <c r="I16" s="25" t="s">
        <v>42</v>
      </c>
      <c r="J16" s="3">
        <f t="shared" si="0"/>
        <v>13</v>
      </c>
      <c r="K16" s="3">
        <f t="shared" si="1"/>
        <v>1</v>
      </c>
    </row>
    <row r="17" spans="1:11" x14ac:dyDescent="0.2">
      <c r="A17" s="14">
        <v>14</v>
      </c>
      <c r="B17" s="3">
        <v>6013</v>
      </c>
      <c r="C17" s="5" t="str">
        <f>LOOKUP($B17,DONNEES!$A$2:$A$1187,DONNEES!B$2:B$1187)</f>
        <v>DEFOURNY</v>
      </c>
      <c r="D17" s="5" t="str">
        <f>LOOKUP($B17,DONNEES!$A$2:$A$1187,DONNEES!C$2:C$1187)</f>
        <v>COLIN</v>
      </c>
      <c r="E17" s="5" t="str">
        <f>LOOKUP($B17,DONNEES!$A$2:$A$1187,DONNEES!D$2:D$1187)</f>
        <v>ESTN</v>
      </c>
      <c r="F17">
        <v>31</v>
      </c>
      <c r="H17" s="3">
        <v>14</v>
      </c>
      <c r="I17" s="25" t="s">
        <v>34</v>
      </c>
      <c r="J17" s="3">
        <f t="shared" si="0"/>
        <v>72</v>
      </c>
      <c r="K17" s="3">
        <f t="shared" si="1"/>
        <v>3</v>
      </c>
    </row>
    <row r="18" spans="1:11" x14ac:dyDescent="0.2">
      <c r="A18" s="14">
        <v>15</v>
      </c>
      <c r="B18" s="3">
        <v>6032</v>
      </c>
      <c r="C18" s="5" t="str">
        <f>LOOKUP($B18,DONNEES!$A$2:$A$1187,DONNEES!B$2:B$1187)</f>
        <v>Nkisi Sakaneno</v>
      </c>
      <c r="D18" s="5" t="str">
        <f>LOOKUP($B18,DONNEES!$A$2:$A$1187,DONNEES!C$2:C$1187)</f>
        <v>André</v>
      </c>
      <c r="E18" s="5" t="str">
        <f>LOOKUP($B18,DONNEES!$A$2:$A$1187,DONNEES!D$2:D$1187)</f>
        <v>MICH</v>
      </c>
      <c r="F18">
        <v>30</v>
      </c>
      <c r="H18" s="3">
        <v>15</v>
      </c>
      <c r="I18" s="25" t="s">
        <v>46</v>
      </c>
      <c r="J18" s="3">
        <f t="shared" si="0"/>
        <v>0</v>
      </c>
      <c r="K18" s="3">
        <f t="shared" si="1"/>
        <v>0</v>
      </c>
    </row>
    <row r="19" spans="1:11" x14ac:dyDescent="0.2">
      <c r="A19" s="14">
        <v>16</v>
      </c>
      <c r="B19" s="3">
        <v>6046</v>
      </c>
      <c r="C19" s="5" t="str">
        <f>LOOKUP($B19,DONNEES!$A$2:$A$1187,DONNEES!B$2:B$1187)</f>
        <v>JEROME</v>
      </c>
      <c r="D19" s="5" t="str">
        <f>LOOKUP($B19,DONNEES!$A$2:$A$1187,DONNEES!C$2:C$1187)</f>
        <v>NATHAN</v>
      </c>
      <c r="E19" s="5" t="str">
        <f>LOOKUP($B19,DONNEES!$A$2:$A$1187,DONNEES!D$2:D$1187)</f>
        <v>GDRE</v>
      </c>
      <c r="F19">
        <v>29</v>
      </c>
      <c r="H19" s="3">
        <v>16</v>
      </c>
      <c r="I19" s="25" t="s">
        <v>758</v>
      </c>
      <c r="J19" s="3">
        <f t="shared" si="0"/>
        <v>12</v>
      </c>
      <c r="K19" s="3">
        <f t="shared" si="1"/>
        <v>1</v>
      </c>
    </row>
    <row r="20" spans="1:11" x14ac:dyDescent="0.2">
      <c r="A20" s="14">
        <v>17</v>
      </c>
      <c r="B20" s="3">
        <v>6024</v>
      </c>
      <c r="C20" s="5" t="str">
        <f>LOOKUP($B20,DONNEES!$A$2:$A$1187,DONNEES!B$2:B$1187)</f>
        <v>Schmitz</v>
      </c>
      <c r="D20" s="5" t="str">
        <f>LOOKUP($B20,DONNEES!$A$2:$A$1187,DONNEES!C$2:C$1187)</f>
        <v>Lucien</v>
      </c>
      <c r="E20" s="5" t="str">
        <f>LOOKUP($B20,DONNEES!$A$2:$A$1187,DONNEES!D$2:D$1187)</f>
        <v>NODA</v>
      </c>
      <c r="F20">
        <v>28</v>
      </c>
      <c r="H20" s="3">
        <v>17</v>
      </c>
      <c r="I20" s="25" t="s">
        <v>31</v>
      </c>
      <c r="J20" s="3">
        <f t="shared" si="0"/>
        <v>108</v>
      </c>
      <c r="K20" s="3">
        <f t="shared" si="1"/>
        <v>3</v>
      </c>
    </row>
    <row r="21" spans="1:11" x14ac:dyDescent="0.2">
      <c r="A21" s="14">
        <v>18</v>
      </c>
      <c r="B21" s="3">
        <v>6083</v>
      </c>
      <c r="C21" s="5" t="str">
        <f>LOOKUP($B21,DONNEES!$A$2:$A$1187,DONNEES!B$2:B$1187)</f>
        <v>DORTHU</v>
      </c>
      <c r="D21" s="5" t="str">
        <f>LOOKUP($B21,DONNEES!$A$2:$A$1187,DONNEES!C$2:C$1187)</f>
        <v>SACHA</v>
      </c>
      <c r="E21" s="5" t="str">
        <f>LOOKUP($B21,DONNEES!$A$2:$A$1187,DONNEES!D$2:D$1187)</f>
        <v>AUBE</v>
      </c>
      <c r="F21">
        <v>27</v>
      </c>
      <c r="H21" s="3">
        <v>18</v>
      </c>
      <c r="I21" s="25" t="s">
        <v>37</v>
      </c>
      <c r="J21" s="3">
        <f t="shared" si="0"/>
        <v>6</v>
      </c>
      <c r="K21" s="3">
        <f t="shared" si="1"/>
        <v>6</v>
      </c>
    </row>
    <row r="22" spans="1:11" x14ac:dyDescent="0.2">
      <c r="A22" s="14">
        <v>19</v>
      </c>
      <c r="B22" s="3">
        <v>6011</v>
      </c>
      <c r="C22" s="5" t="str">
        <f>LOOKUP($B22,DONNEES!$A$2:$A$1187,DONNEES!B$2:B$1187)</f>
        <v>VIERA</v>
      </c>
      <c r="D22" s="5" t="str">
        <f>LOOKUP($B22,DONNEES!$A$2:$A$1187,DONNEES!C$2:C$1187)</f>
        <v>Destinée</v>
      </c>
      <c r="E22" s="5" t="str">
        <f>LOOKUP($B22,DONNEES!$A$2:$A$1187,DONNEES!D$2:D$1187)</f>
        <v>VEHO</v>
      </c>
      <c r="F22">
        <v>26</v>
      </c>
      <c r="H22" s="3">
        <v>19</v>
      </c>
      <c r="I22" s="25" t="s">
        <v>40</v>
      </c>
      <c r="J22" s="3">
        <f t="shared" si="0"/>
        <v>97</v>
      </c>
      <c r="K22" s="3">
        <f t="shared" si="1"/>
        <v>4</v>
      </c>
    </row>
    <row r="23" spans="1:11" x14ac:dyDescent="0.2">
      <c r="A23" s="14">
        <v>20</v>
      </c>
      <c r="B23" s="3">
        <v>6008</v>
      </c>
      <c r="C23" s="5" t="str">
        <f>LOOKUP($B23,DONNEES!$A$2:$A$1187,DONNEES!B$2:B$1187)</f>
        <v>ALVARO</v>
      </c>
      <c r="D23" s="5" t="str">
        <f>LOOKUP($B23,DONNEES!$A$2:$A$1187,DONNEES!C$2:C$1187)</f>
        <v>Geoffrey</v>
      </c>
      <c r="E23" s="5" t="str">
        <f>LOOKUP($B23,DONNEES!$A$2:$A$1187,DONNEES!D$2:D$1187)</f>
        <v>VEHO</v>
      </c>
      <c r="F23">
        <v>25</v>
      </c>
      <c r="H23" s="3">
        <v>20</v>
      </c>
      <c r="I23" s="25" t="s">
        <v>39</v>
      </c>
      <c r="J23" s="3">
        <f t="shared" si="0"/>
        <v>2</v>
      </c>
      <c r="K23" s="3">
        <f t="shared" si="1"/>
        <v>2</v>
      </c>
    </row>
    <row r="24" spans="1:11" x14ac:dyDescent="0.2">
      <c r="A24" s="14">
        <v>21</v>
      </c>
      <c r="B24" s="3">
        <v>6007</v>
      </c>
      <c r="C24" s="5" t="str">
        <f>LOOKUP($B24,DONNEES!$A$2:$A$1187,DONNEES!B$2:B$1187)</f>
        <v>DE TROCH</v>
      </c>
      <c r="D24" s="5" t="str">
        <f>LOOKUP($B24,DONNEES!$A$2:$A$1187,DONNEES!C$2:C$1187)</f>
        <v>Yanaël</v>
      </c>
      <c r="E24" s="5" t="str">
        <f>LOOKUP($B24,DONNEES!$A$2:$A$1187,DONNEES!D$2:D$1187)</f>
        <v>LAMB</v>
      </c>
      <c r="F24">
        <v>24</v>
      </c>
      <c r="H24" s="3">
        <v>21</v>
      </c>
      <c r="I24" s="25" t="s">
        <v>41</v>
      </c>
      <c r="J24" s="3">
        <f t="shared" si="0"/>
        <v>79</v>
      </c>
      <c r="K24" s="3">
        <f t="shared" si="1"/>
        <v>7</v>
      </c>
    </row>
    <row r="25" spans="1:11" x14ac:dyDescent="0.2">
      <c r="A25" s="14">
        <v>22</v>
      </c>
      <c r="B25" s="3">
        <v>6014</v>
      </c>
      <c r="C25" s="5" t="str">
        <f>LOOKUP($B25,DONNEES!$A$2:$A$1187,DONNEES!B$2:B$1187)</f>
        <v>RIBANT</v>
      </c>
      <c r="D25" s="5" t="str">
        <f>LOOKUP($B25,DONNEES!$A$2:$A$1187,DONNEES!C$2:C$1187)</f>
        <v>ALEXANDRE</v>
      </c>
      <c r="E25" s="5" t="str">
        <f>LOOKUP($B25,DONNEES!$A$2:$A$1187,DONNEES!D$2:D$1187)</f>
        <v>ESTN</v>
      </c>
      <c r="F25">
        <v>23</v>
      </c>
      <c r="H25" s="3">
        <v>22</v>
      </c>
      <c r="I25" s="25" t="s">
        <v>5</v>
      </c>
      <c r="J25" s="3">
        <f t="shared" si="0"/>
        <v>121</v>
      </c>
      <c r="K25" s="3">
        <f t="shared" si="1"/>
        <v>13</v>
      </c>
    </row>
    <row r="26" spans="1:11" x14ac:dyDescent="0.2">
      <c r="A26" s="14">
        <v>23</v>
      </c>
      <c r="B26" s="3">
        <v>6000</v>
      </c>
      <c r="C26" s="5" t="str">
        <f>LOOKUP($B26,DONNEES!$A$2:$A$1187,DONNEES!B$2:B$1187)</f>
        <v>Brisbois</v>
      </c>
      <c r="D26" s="5" t="str">
        <f>LOOKUP($B26,DONNEES!$A$2:$A$1187,DONNEES!C$2:C$1187)</f>
        <v>Nicolas</v>
      </c>
      <c r="E26" s="5" t="str">
        <f>LOOKUP($B26,DONNEES!$A$2:$A$1187,DONNEES!D$2:D$1187)</f>
        <v>STEM</v>
      </c>
      <c r="F26">
        <v>22</v>
      </c>
      <c r="H26" s="3">
        <v>23</v>
      </c>
      <c r="I26" s="25" t="s">
        <v>36</v>
      </c>
      <c r="J26" s="3">
        <f t="shared" si="0"/>
        <v>0</v>
      </c>
      <c r="K26" s="3">
        <f t="shared" si="1"/>
        <v>0</v>
      </c>
    </row>
    <row r="27" spans="1:11" x14ac:dyDescent="0.2">
      <c r="A27" s="14">
        <v>24</v>
      </c>
      <c r="B27" s="3">
        <v>6006</v>
      </c>
      <c r="C27" s="5" t="str">
        <f>LOOKUP($B27,DONNEES!$A$2:$A$1187,DONNEES!B$2:B$1187)</f>
        <v>CELEN</v>
      </c>
      <c r="D27" s="5" t="str">
        <f>LOOKUP($B27,DONNEES!$A$2:$A$1187,DONNEES!C$2:C$1187)</f>
        <v>Cyril</v>
      </c>
      <c r="E27" s="5" t="str">
        <f>LOOKUP($B27,DONNEES!$A$2:$A$1187,DONNEES!D$2:D$1187)</f>
        <v>LAMB</v>
      </c>
      <c r="F27">
        <v>21</v>
      </c>
      <c r="H27" s="3">
        <v>24</v>
      </c>
      <c r="I27" s="25" t="s">
        <v>33</v>
      </c>
      <c r="J27" s="3">
        <f t="shared" si="0"/>
        <v>9</v>
      </c>
      <c r="K27" s="3">
        <f t="shared" si="1"/>
        <v>1</v>
      </c>
    </row>
    <row r="28" spans="1:11" x14ac:dyDescent="0.2">
      <c r="A28" s="14">
        <v>25</v>
      </c>
      <c r="B28" s="3">
        <v>6010</v>
      </c>
      <c r="C28" s="5" t="str">
        <f>LOOKUP($B28,DONNEES!$A$2:$A$1187,DONNEES!B$2:B$1187)</f>
        <v>PIRON</v>
      </c>
      <c r="D28" s="5" t="str">
        <f>LOOKUP($B28,DONNEES!$A$2:$A$1187,DONNEES!C$2:C$1187)</f>
        <v>Erwan</v>
      </c>
      <c r="E28" s="5" t="str">
        <f>LOOKUP($B28,DONNEES!$A$2:$A$1187,DONNEES!D$2:D$1187)</f>
        <v>VEHO</v>
      </c>
      <c r="F28">
        <v>20</v>
      </c>
      <c r="H28" s="3">
        <v>25</v>
      </c>
      <c r="I28" s="25" t="s">
        <v>1308</v>
      </c>
      <c r="J28" s="3">
        <f t="shared" si="0"/>
        <v>39</v>
      </c>
      <c r="K28" s="3">
        <f t="shared" si="1"/>
        <v>1</v>
      </c>
    </row>
    <row r="29" spans="1:11" x14ac:dyDescent="0.2">
      <c r="A29" s="14">
        <v>26</v>
      </c>
      <c r="B29" s="3">
        <v>6049</v>
      </c>
      <c r="C29" s="5" t="str">
        <f>LOOKUP($B29,DONNEES!$A$2:$A$1187,DONNEES!B$2:B$1187)</f>
        <v>CRASSON</v>
      </c>
      <c r="D29" s="5" t="str">
        <f>LOOKUP($B29,DONNEES!$A$2:$A$1187,DONNEES!C$2:C$1187)</f>
        <v>Thibault</v>
      </c>
      <c r="E29" s="5" t="str">
        <f>LOOKUP($B29,DONNEES!$A$2:$A$1187,DONNEES!D$2:D$1187)</f>
        <v>CHAR</v>
      </c>
      <c r="F29">
        <v>19</v>
      </c>
      <c r="H29" s="3">
        <v>26</v>
      </c>
      <c r="I29" s="25" t="s">
        <v>70</v>
      </c>
      <c r="J29" s="3">
        <f t="shared" ref="J29:J36" si="2">SUMIF(E$4:E$200,I29,F$4:F$200)</f>
        <v>1</v>
      </c>
      <c r="K29" s="3">
        <f t="shared" ref="K29:K36" si="3">COUNTIF(E$4:E$190,I29)</f>
        <v>1</v>
      </c>
    </row>
    <row r="30" spans="1:11" x14ac:dyDescent="0.2">
      <c r="A30" s="14">
        <v>27</v>
      </c>
      <c r="B30" s="3">
        <v>6015</v>
      </c>
      <c r="C30" s="5" t="str">
        <f>LOOKUP($B30,DONNEES!$A$2:$A$1187,DONNEES!B$2:B$1187)</f>
        <v>GILLOT</v>
      </c>
      <c r="D30" s="5" t="str">
        <f>LOOKUP($B30,DONNEES!$A$2:$A$1187,DONNEES!C$2:C$1187)</f>
        <v>MATHEO</v>
      </c>
      <c r="E30" s="5" t="str">
        <f>LOOKUP($B30,DONNEES!$A$2:$A$1187,DONNEES!D$2:D$1187)</f>
        <v>ESTN</v>
      </c>
      <c r="F30">
        <v>18</v>
      </c>
      <c r="H30" s="3">
        <v>27</v>
      </c>
      <c r="I30" s="25" t="s">
        <v>259</v>
      </c>
      <c r="J30" s="3">
        <f t="shared" si="2"/>
        <v>0</v>
      </c>
      <c r="K30" s="3">
        <f t="shared" si="3"/>
        <v>0</v>
      </c>
    </row>
    <row r="31" spans="1:11" x14ac:dyDescent="0.2">
      <c r="A31" s="14">
        <v>28</v>
      </c>
      <c r="B31" s="3">
        <v>6029</v>
      </c>
      <c r="C31" s="5" t="str">
        <f>LOOKUP($B31,DONNEES!$A$2:$A$1187,DONNEES!B$2:B$1187)</f>
        <v>El Gharbi</v>
      </c>
      <c r="D31" s="5" t="str">
        <f>LOOKUP($B31,DONNEES!$A$2:$A$1187,DONNEES!C$2:C$1187)</f>
        <v>Sabri</v>
      </c>
      <c r="E31" s="5" t="str">
        <f>LOOKUP($B31,DONNEES!$A$2:$A$1187,DONNEES!D$2:D$1187)</f>
        <v>NODA</v>
      </c>
      <c r="F31">
        <v>17</v>
      </c>
      <c r="H31" s="3">
        <v>28</v>
      </c>
      <c r="I31" s="25" t="s">
        <v>15</v>
      </c>
      <c r="J31" s="3">
        <f t="shared" si="2"/>
        <v>4</v>
      </c>
      <c r="K31" s="3">
        <f t="shared" si="3"/>
        <v>4</v>
      </c>
    </row>
    <row r="32" spans="1:11" x14ac:dyDescent="0.2">
      <c r="A32" s="14">
        <v>29</v>
      </c>
      <c r="B32" s="3">
        <v>6078</v>
      </c>
      <c r="C32" s="5" t="str">
        <f>LOOKUP($B32,DONNEES!$A$2:$A$1187,DONNEES!B$2:B$1187)</f>
        <v>STAS</v>
      </c>
      <c r="D32" s="5" t="str">
        <f>LOOKUP($B32,DONNEES!$A$2:$A$1187,DONNEES!C$2:C$1187)</f>
        <v>ROMAIN</v>
      </c>
      <c r="E32" s="5" t="str">
        <f>LOOKUP($B32,DONNEES!$A$2:$A$1187,DONNEES!D$2:D$1187)</f>
        <v>AUBE</v>
      </c>
      <c r="F32">
        <v>16</v>
      </c>
      <c r="H32" s="3">
        <v>29</v>
      </c>
      <c r="I32" s="25" t="s">
        <v>6</v>
      </c>
      <c r="J32" s="3">
        <f t="shared" si="2"/>
        <v>1</v>
      </c>
      <c r="K32" s="3">
        <f t="shared" si="3"/>
        <v>1</v>
      </c>
    </row>
    <row r="33" spans="1:11" x14ac:dyDescent="0.2">
      <c r="A33" s="14">
        <v>30</v>
      </c>
      <c r="B33" s="3">
        <v>6017</v>
      </c>
      <c r="C33" s="5" t="str">
        <f>LOOKUP($B33,DONNEES!$A$2:$A$1187,DONNEES!B$2:B$1187)</f>
        <v>Mbarki</v>
      </c>
      <c r="D33" s="5" t="str">
        <f>LOOKUP($B33,DONNEES!$A$2:$A$1187,DONNEES!C$2:C$1187)</f>
        <v>Nabil</v>
      </c>
      <c r="E33" s="5" t="str">
        <f>LOOKUP($B33,DONNEES!$A$2:$A$1187,DONNEES!D$2:D$1187)</f>
        <v>NODA</v>
      </c>
      <c r="F33">
        <v>15</v>
      </c>
      <c r="H33" s="3">
        <v>30</v>
      </c>
      <c r="I33" s="25" t="s">
        <v>44</v>
      </c>
      <c r="J33" s="3">
        <f t="shared" si="2"/>
        <v>23</v>
      </c>
      <c r="K33" s="3">
        <f t="shared" si="3"/>
        <v>2</v>
      </c>
    </row>
    <row r="34" spans="1:11" x14ac:dyDescent="0.2">
      <c r="A34" s="14">
        <v>31</v>
      </c>
      <c r="B34" s="3">
        <v>6075</v>
      </c>
      <c r="C34" s="5" t="str">
        <f>LOOKUP($B34,DONNEES!$A$2:$A$1187,DONNEES!B$2:B$1187)</f>
        <v>DONY</v>
      </c>
      <c r="D34" s="5" t="str">
        <f>LOOKUP($B34,DONNEES!$A$2:$A$1187,DONNEES!C$2:C$1187)</f>
        <v>SIMON</v>
      </c>
      <c r="E34" s="5" t="str">
        <f>LOOKUP($B34,DONNEES!$A$2:$A$1187,DONNEES!D$2:D$1187)</f>
        <v>AUBE</v>
      </c>
      <c r="F34">
        <v>14</v>
      </c>
      <c r="H34" s="3">
        <v>31</v>
      </c>
      <c r="I34" s="25" t="s">
        <v>60</v>
      </c>
      <c r="J34" s="3">
        <f t="shared" si="2"/>
        <v>40</v>
      </c>
      <c r="K34" s="3">
        <f t="shared" si="3"/>
        <v>1</v>
      </c>
    </row>
    <row r="35" spans="1:11" x14ac:dyDescent="0.2">
      <c r="A35" s="14">
        <v>32</v>
      </c>
      <c r="C35" s="68" t="s">
        <v>1525</v>
      </c>
      <c r="D35" s="68" t="s">
        <v>49</v>
      </c>
      <c r="E35" s="68" t="s">
        <v>42</v>
      </c>
      <c r="F35">
        <v>13</v>
      </c>
      <c r="H35" s="3">
        <v>32</v>
      </c>
      <c r="I35" s="25" t="s">
        <v>30</v>
      </c>
      <c r="J35" s="3">
        <f t="shared" si="2"/>
        <v>71</v>
      </c>
      <c r="K35" s="3">
        <f t="shared" si="3"/>
        <v>3</v>
      </c>
    </row>
    <row r="36" spans="1:11" x14ac:dyDescent="0.2">
      <c r="A36" s="14">
        <v>33</v>
      </c>
      <c r="C36" s="68" t="s">
        <v>1526</v>
      </c>
      <c r="D36" s="68" t="s">
        <v>1527</v>
      </c>
      <c r="E36" s="68" t="s">
        <v>758</v>
      </c>
      <c r="F36">
        <v>12</v>
      </c>
      <c r="H36" s="3">
        <v>33</v>
      </c>
      <c r="I36" s="25" t="s">
        <v>12</v>
      </c>
      <c r="J36" s="3">
        <f t="shared" si="2"/>
        <v>88</v>
      </c>
      <c r="K36" s="3">
        <f t="shared" si="3"/>
        <v>2</v>
      </c>
    </row>
    <row r="37" spans="1:11" x14ac:dyDescent="0.2">
      <c r="A37" s="14">
        <v>34</v>
      </c>
      <c r="B37" s="3">
        <v>6027</v>
      </c>
      <c r="C37" s="5" t="str">
        <f>LOOKUP($B37,DONNEES!$A$2:$A$1187,DONNEES!B$2:B$1187)</f>
        <v>Boudabza</v>
      </c>
      <c r="D37" s="5" t="str">
        <f>LOOKUP($B37,DONNEES!$A$2:$A$1187,DONNEES!C$2:C$1187)</f>
        <v>Issam</v>
      </c>
      <c r="E37" s="5" t="str">
        <f>LOOKUP($B37,DONNEES!$A$2:$A$1187,DONNEES!D$2:D$1187)</f>
        <v>NODA</v>
      </c>
      <c r="F37">
        <v>11</v>
      </c>
      <c r="H37" s="3"/>
      <c r="I37" s="12"/>
    </row>
    <row r="38" spans="1:11" x14ac:dyDescent="0.2">
      <c r="A38" s="14">
        <v>35</v>
      </c>
      <c r="B38" s="3">
        <v>6101</v>
      </c>
      <c r="C38" s="5" t="str">
        <f>LOOKUP($B38,DONNEES!$A$2:$A$1187,DONNEES!B$2:B$1187)</f>
        <v>ROGISTER</v>
      </c>
      <c r="D38" s="5" t="str">
        <f>LOOKUP($B38,DONNEES!$A$2:$A$1187,DONNEES!C$2:C$1187)</f>
        <v>Alexandre</v>
      </c>
      <c r="E38" s="5" t="str">
        <f>LOOKUP($B38,DONNEES!$A$2:$A$1187,DONNEES!D$2:D$1187)</f>
        <v>ECLI</v>
      </c>
      <c r="F38">
        <v>10</v>
      </c>
      <c r="H38" s="3"/>
      <c r="I38" s="12"/>
    </row>
    <row r="39" spans="1:11" x14ac:dyDescent="0.2">
      <c r="A39" s="14">
        <v>36</v>
      </c>
      <c r="B39" s="3">
        <v>6048</v>
      </c>
      <c r="C39" s="5" t="str">
        <f>LOOKUP($B39,DONNEES!$A$2:$A$1187,DONNEES!B$2:B$1187)</f>
        <v>DE SAVOYE</v>
      </c>
      <c r="D39" s="5" t="str">
        <f>LOOKUP($B39,DONNEES!$A$2:$A$1187,DONNEES!C$2:C$1187)</f>
        <v>JOHAN</v>
      </c>
      <c r="E39" s="5" t="str">
        <f>LOOKUP($B39,DONNEES!$A$2:$A$1187,DONNEES!D$2:D$1187)</f>
        <v>PTRE</v>
      </c>
      <c r="F39">
        <v>9</v>
      </c>
      <c r="H39" s="3"/>
      <c r="I39" s="12"/>
    </row>
    <row r="40" spans="1:11" x14ac:dyDescent="0.2">
      <c r="A40" s="14">
        <v>37</v>
      </c>
      <c r="B40" s="3">
        <v>6037</v>
      </c>
      <c r="C40" s="5" t="str">
        <f>LOOKUP($B40,DONNEES!$A$2:$A$1187,DONNEES!B$2:B$1187)</f>
        <v>Vella</v>
      </c>
      <c r="D40" s="5" t="str">
        <f>LOOKUP($B40,DONNEES!$A$2:$A$1187,DONNEES!C$2:C$1187)</f>
        <v>Valentino</v>
      </c>
      <c r="E40" s="5" t="str">
        <f>LOOKUP($B40,DONNEES!$A$2:$A$1187,DONNEES!D$2:D$1187)</f>
        <v>MICH</v>
      </c>
      <c r="F40">
        <v>8</v>
      </c>
      <c r="H40" s="3"/>
      <c r="I40" s="12"/>
    </row>
    <row r="41" spans="1:11" x14ac:dyDescent="0.2">
      <c r="A41" s="14">
        <v>38</v>
      </c>
      <c r="B41" s="3">
        <v>6019</v>
      </c>
      <c r="C41" s="5" t="str">
        <f>LOOKUP($B41,DONNEES!$A$2:$A$1187,DONNEES!B$2:B$1187)</f>
        <v>Darcis</v>
      </c>
      <c r="D41" s="5" t="str">
        <f>LOOKUP($B41,DONNEES!$A$2:$A$1187,DONNEES!C$2:C$1187)</f>
        <v>Axel</v>
      </c>
      <c r="E41" s="5" t="str">
        <f>LOOKUP($B41,DONNEES!$A$2:$A$1187,DONNEES!D$2:D$1187)</f>
        <v>NODA</v>
      </c>
      <c r="F41">
        <v>7</v>
      </c>
      <c r="H41" s="3"/>
      <c r="I41" s="12"/>
    </row>
    <row r="42" spans="1:11" x14ac:dyDescent="0.2">
      <c r="A42" s="14">
        <v>39</v>
      </c>
      <c r="B42" s="3">
        <v>6094</v>
      </c>
      <c r="C42" s="5" t="str">
        <f>LOOKUP($B42,DONNEES!$A$2:$A$1187,DONNEES!B$2:B$1187)</f>
        <v xml:space="preserve">Crimi </v>
      </c>
      <c r="D42" s="5" t="str">
        <f>LOOKUP($B42,DONNEES!$A$2:$A$1187,DONNEES!C$2:C$1187)</f>
        <v>Guiseppe</v>
      </c>
      <c r="E42" s="5" t="str">
        <f>LOOKUP($B42,DONNEES!$A$2:$A$1187,DONNEES!D$2:D$1187)</f>
        <v>CARL</v>
      </c>
      <c r="F42">
        <v>6</v>
      </c>
      <c r="H42" s="3"/>
      <c r="I42" s="12"/>
    </row>
    <row r="43" spans="1:11" x14ac:dyDescent="0.2">
      <c r="A43" s="14">
        <v>40</v>
      </c>
      <c r="B43" s="3">
        <v>6038</v>
      </c>
      <c r="C43" s="5" t="str">
        <f>LOOKUP($B43,DONNEES!$A$2:$A$1187,DONNEES!B$2:B$1187)</f>
        <v>Aiche</v>
      </c>
      <c r="D43" s="5" t="str">
        <f>LOOKUP($B43,DONNEES!$A$2:$A$1187,DONNEES!C$2:C$1187)</f>
        <v>Mossab</v>
      </c>
      <c r="E43" s="5" t="str">
        <f>LOOKUP($B43,DONNEES!$A$2:$A$1187,DONNEES!D$2:D$1187)</f>
        <v>MICH</v>
      </c>
      <c r="F43">
        <v>5</v>
      </c>
      <c r="H43" s="3"/>
      <c r="I43"/>
    </row>
    <row r="44" spans="1:11" x14ac:dyDescent="0.2">
      <c r="A44" s="14">
        <v>41</v>
      </c>
      <c r="B44" s="3">
        <v>6061</v>
      </c>
      <c r="C44" s="5" t="str">
        <f>LOOKUP($B44,DONNEES!$A$2:$A$1187,DONNEES!B$2:B$1187)</f>
        <v>SEN</v>
      </c>
      <c r="D44" s="5" t="str">
        <f>LOOKUP($B44,DONNEES!$A$2:$A$1187,DONNEES!C$2:C$1187)</f>
        <v>AHMED</v>
      </c>
      <c r="E44" s="5" t="str">
        <f>LOOKUP($B44,DONNEES!$A$2:$A$1187,DONNEES!D$2:D$1187)</f>
        <v>ARV1</v>
      </c>
      <c r="F44">
        <v>4</v>
      </c>
      <c r="I44" s="5"/>
    </row>
    <row r="45" spans="1:11" x14ac:dyDescent="0.2">
      <c r="A45" s="14">
        <v>42</v>
      </c>
      <c r="B45" s="3">
        <v>6026</v>
      </c>
      <c r="C45" s="5" t="str">
        <f>LOOKUP($B45,DONNEES!$A$2:$A$1187,DONNEES!B$2:B$1187)</f>
        <v>Donnay</v>
      </c>
      <c r="D45" s="5" t="str">
        <f>LOOKUP($B45,DONNEES!$A$2:$A$1187,DONNEES!C$2:C$1187)</f>
        <v>Lucas</v>
      </c>
      <c r="E45" s="5" t="str">
        <f>LOOKUP($B45,DONNEES!$A$2:$A$1187,DONNEES!D$2:D$1187)</f>
        <v>NODA</v>
      </c>
      <c r="F45">
        <v>3</v>
      </c>
      <c r="I45" s="3" t="s">
        <v>21</v>
      </c>
      <c r="J45" s="11">
        <f>SUM(J4:J43)</f>
        <v>1033</v>
      </c>
      <c r="K45" s="8">
        <f>SUM(K4:K43)</f>
        <v>78</v>
      </c>
    </row>
    <row r="46" spans="1:11" x14ac:dyDescent="0.2">
      <c r="A46" s="14">
        <v>43</v>
      </c>
      <c r="B46" s="3">
        <v>6004</v>
      </c>
      <c r="C46" s="5" t="str">
        <f>LOOKUP($B46,DONNEES!$A$2:$A$1187,DONNEES!B$2:B$1187)</f>
        <v>CHARLET</v>
      </c>
      <c r="D46" s="5" t="str">
        <f>LOOKUP($B46,DONNEES!$A$2:$A$1187,DONNEES!C$2:C$1187)</f>
        <v>Noah</v>
      </c>
      <c r="E46" s="5" t="str">
        <f>LOOKUP($B46,DONNEES!$A$2:$A$1187,DONNEES!D$2:D$1187)</f>
        <v>LAMB</v>
      </c>
      <c r="F46">
        <v>2</v>
      </c>
      <c r="I46" s="5"/>
    </row>
    <row r="47" spans="1:11" x14ac:dyDescent="0.2">
      <c r="A47" s="14">
        <v>44</v>
      </c>
      <c r="B47" s="3">
        <v>6068</v>
      </c>
      <c r="C47" s="5" t="str">
        <f>LOOKUP($B47,DONNEES!$A$2:$A$1187,DONNEES!B$2:B$1187)</f>
        <v>ZUZELSKI</v>
      </c>
      <c r="D47" s="5" t="str">
        <f>LOOKUP($B47,DONNEES!$A$2:$A$1187,DONNEES!C$2:C$1187)</f>
        <v>Marcel</v>
      </c>
      <c r="E47" s="5" t="str">
        <f>LOOKUP($B47,DONNEES!$A$2:$A$1187,DONNEES!D$2:D$1187)</f>
        <v>NODA</v>
      </c>
      <c r="F47">
        <v>1</v>
      </c>
      <c r="I47" s="5"/>
    </row>
    <row r="48" spans="1:11" x14ac:dyDescent="0.2">
      <c r="A48" s="14">
        <v>45</v>
      </c>
      <c r="B48" s="3">
        <v>6092</v>
      </c>
      <c r="C48" s="5" t="str">
        <f>LOOKUP($B48,DONNEES!$A$2:$A$1187,DONNEES!B$2:B$1187)</f>
        <v>WOUTERS</v>
      </c>
      <c r="D48" s="5" t="str">
        <f>LOOKUP($B48,DONNEES!$A$2:$A$1187,DONNEES!C$2:C$1187)</f>
        <v>Aaron</v>
      </c>
      <c r="E48" s="5" t="str">
        <f>LOOKUP($B48,DONNEES!$A$2:$A$1187,DONNEES!D$2:D$1187)</f>
        <v>HEUS</v>
      </c>
      <c r="F48">
        <v>1</v>
      </c>
      <c r="I48" s="5"/>
    </row>
    <row r="49" spans="1:9" x14ac:dyDescent="0.2">
      <c r="A49" s="14">
        <v>46</v>
      </c>
      <c r="B49" s="3">
        <v>6023</v>
      </c>
      <c r="C49" s="5" t="str">
        <f>LOOKUP($B49,DONNEES!$A$2:$A$1187,DONNEES!B$2:B$1187)</f>
        <v>Close</v>
      </c>
      <c r="D49" s="5" t="str">
        <f>LOOKUP($B49,DONNEES!$A$2:$A$1187,DONNEES!C$2:C$1187)</f>
        <v>Alexis</v>
      </c>
      <c r="E49" s="5" t="str">
        <f>LOOKUP($B49,DONNEES!$A$2:$A$1187,DONNEES!D$2:D$1187)</f>
        <v>NODA</v>
      </c>
      <c r="F49">
        <v>1</v>
      </c>
      <c r="I49" s="5"/>
    </row>
    <row r="50" spans="1:9" x14ac:dyDescent="0.2">
      <c r="A50" s="14">
        <v>47</v>
      </c>
      <c r="B50" s="3">
        <v>6025</v>
      </c>
      <c r="C50" s="5" t="str">
        <f>LOOKUP($B50,DONNEES!$A$2:$A$1187,DONNEES!B$2:B$1187)</f>
        <v>Lemenager</v>
      </c>
      <c r="D50" s="5" t="str">
        <f>LOOKUP($B50,DONNEES!$A$2:$A$1187,DONNEES!C$2:C$1187)</f>
        <v>Louis</v>
      </c>
      <c r="E50" s="5" t="str">
        <f>LOOKUP($B50,DONNEES!$A$2:$A$1187,DONNEES!D$2:D$1187)</f>
        <v>NODA</v>
      </c>
      <c r="F50">
        <v>1</v>
      </c>
      <c r="I50" s="5"/>
    </row>
    <row r="51" spans="1:9" x14ac:dyDescent="0.2">
      <c r="A51" s="14">
        <v>48</v>
      </c>
      <c r="B51" s="3">
        <v>6098</v>
      </c>
      <c r="C51" s="5" t="str">
        <f>LOOKUP($B51,DONNEES!$A$2:$A$1187,DONNEES!B$2:B$1187)</f>
        <v>LAURENT</v>
      </c>
      <c r="D51" s="5" t="str">
        <f>LOOKUP($B51,DONNEES!$A$2:$A$1187,DONNEES!C$2:C$1187)</f>
        <v>ROMAIN</v>
      </c>
      <c r="E51" s="5" t="str">
        <f>LOOKUP($B51,DONNEES!$A$2:$A$1187,DONNEES!D$2:D$1187)</f>
        <v>SFX2</v>
      </c>
      <c r="F51">
        <v>1</v>
      </c>
      <c r="I51" s="5"/>
    </row>
    <row r="52" spans="1:9" x14ac:dyDescent="0.2">
      <c r="A52" s="14">
        <v>49</v>
      </c>
      <c r="B52" s="3">
        <v>6091</v>
      </c>
      <c r="C52" s="5" t="str">
        <f>LOOKUP($B52,DONNEES!$A$2:$A$1187,DONNEES!B$2:B$1187)</f>
        <v>JOIRIS</v>
      </c>
      <c r="D52" s="5" t="str">
        <f>LOOKUP($B52,DONNEES!$A$2:$A$1187,DONNEES!C$2:C$1187)</f>
        <v>Mathéo</v>
      </c>
      <c r="E52" s="5" t="str">
        <f>LOOKUP($B52,DONNEES!$A$2:$A$1187,DONNEES!D$2:D$1187)</f>
        <v>HEUS</v>
      </c>
      <c r="F52">
        <v>1</v>
      </c>
    </row>
    <row r="53" spans="1:9" x14ac:dyDescent="0.2">
      <c r="A53" s="14">
        <v>50</v>
      </c>
      <c r="B53" s="3">
        <v>6042</v>
      </c>
      <c r="C53" s="5" t="str">
        <f>LOOKUP($B53,DONNEES!$A$2:$A$1187,DONNEES!B$2:B$1187)</f>
        <v>LEMPEREUR</v>
      </c>
      <c r="D53" s="5" t="str">
        <f>LOOKUP($B53,DONNEES!$A$2:$A$1187,DONNEES!C$2:C$1187)</f>
        <v>SAMUEL</v>
      </c>
      <c r="E53" s="5" t="str">
        <f>LOOKUP($B53,DONNEES!$A$2:$A$1187,DONNEES!D$2:D$1187)</f>
        <v>EFCF</v>
      </c>
      <c r="F53">
        <v>1</v>
      </c>
    </row>
    <row r="54" spans="1:9" x14ac:dyDescent="0.2">
      <c r="A54" s="14">
        <v>51</v>
      </c>
      <c r="B54" s="3">
        <v>6073</v>
      </c>
      <c r="C54" s="5" t="str">
        <f>LOOKUP($B54,DONNEES!$A$2:$A$1187,DONNEES!B$2:B$1187)</f>
        <v>Ejja</v>
      </c>
      <c r="D54" s="5" t="str">
        <f>LOOKUP($B54,DONNEES!$A$2:$A$1187,DONNEES!C$2:C$1187)</f>
        <v>Amine</v>
      </c>
      <c r="E54" s="5" t="str">
        <f>LOOKUP($B54,DONNEES!$A$2:$A$1187,DONNEES!D$2:D$1187)</f>
        <v>BOUL</v>
      </c>
      <c r="F54">
        <v>1</v>
      </c>
    </row>
    <row r="55" spans="1:9" x14ac:dyDescent="0.2">
      <c r="A55" s="14">
        <v>52</v>
      </c>
      <c r="B55" s="3">
        <v>6084</v>
      </c>
      <c r="C55" s="5" t="str">
        <f>LOOKUP($B55,DONNEES!$A$2:$A$1187,DONNEES!B$2:B$1187)</f>
        <v>DRASUTIS</v>
      </c>
      <c r="D55" s="5" t="str">
        <f>LOOKUP($B55,DONNEES!$A$2:$A$1187,DONNEES!C$2:C$1187)</f>
        <v>ARNAUD</v>
      </c>
      <c r="E55" s="5" t="str">
        <f>LOOKUP($B55,DONNEES!$A$2:$A$1187,DONNEES!D$2:D$1187)</f>
        <v>AUBE</v>
      </c>
      <c r="F55">
        <v>1</v>
      </c>
    </row>
    <row r="56" spans="1:9" x14ac:dyDescent="0.2">
      <c r="A56" s="14">
        <v>53</v>
      </c>
      <c r="B56" s="3">
        <v>6067</v>
      </c>
      <c r="C56" s="5" t="str">
        <f>LOOKUP($B56,DONNEES!$A$2:$A$1187,DONNEES!B$2:B$1187)</f>
        <v>MATALLAH</v>
      </c>
      <c r="D56" s="5" t="str">
        <f>LOOKUP($B56,DONNEES!$A$2:$A$1187,DONNEES!C$2:C$1187)</f>
        <v>MOHAMED</v>
      </c>
      <c r="E56" s="5" t="str">
        <f>LOOKUP($B56,DONNEES!$A$2:$A$1187,DONNEES!D$2:D$1187)</f>
        <v>SFX1</v>
      </c>
      <c r="F56">
        <v>1</v>
      </c>
    </row>
    <row r="57" spans="1:9" x14ac:dyDescent="0.2">
      <c r="A57" s="14">
        <v>54</v>
      </c>
      <c r="B57" s="3">
        <v>6036</v>
      </c>
      <c r="C57" s="5" t="str">
        <f>LOOKUP($B57,DONNEES!$A$2:$A$1187,DONNEES!B$2:B$1187)</f>
        <v>Minkailov</v>
      </c>
      <c r="D57" s="5" t="str">
        <f>LOOKUP($B57,DONNEES!$A$2:$A$1187,DONNEES!C$2:C$1187)</f>
        <v>Sourho</v>
      </c>
      <c r="E57" s="5" t="str">
        <f>LOOKUP($B57,DONNEES!$A$2:$A$1187,DONNEES!D$2:D$1187)</f>
        <v>MICH</v>
      </c>
      <c r="F57">
        <v>1</v>
      </c>
    </row>
    <row r="58" spans="1:9" x14ac:dyDescent="0.2">
      <c r="A58" s="14">
        <v>55</v>
      </c>
      <c r="B58" s="3">
        <v>6080</v>
      </c>
      <c r="C58" s="5" t="str">
        <f>LOOKUP($B58,DONNEES!$A$2:$A$1187,DONNEES!B$2:B$1187)</f>
        <v>WILLEMS</v>
      </c>
      <c r="D58" s="5" t="str">
        <f>LOOKUP($B58,DONNEES!$A$2:$A$1187,DONNEES!C$2:C$1187)</f>
        <v>GUILLAUME</v>
      </c>
      <c r="E58" s="5" t="str">
        <f>LOOKUP($B58,DONNEES!$A$2:$A$1187,DONNEES!D$2:D$1187)</f>
        <v>AUBE</v>
      </c>
      <c r="F58">
        <v>1</v>
      </c>
    </row>
    <row r="59" spans="1:9" x14ac:dyDescent="0.2">
      <c r="A59" s="14">
        <v>56</v>
      </c>
      <c r="B59" s="3">
        <v>6085</v>
      </c>
      <c r="C59" s="5" t="str">
        <f>LOOKUP($B59,DONNEES!$A$2:$A$1187,DONNEES!B$2:B$1187)</f>
        <v>RAIMOVIC</v>
      </c>
      <c r="D59" s="5" t="str">
        <f>LOOKUP($B59,DONNEES!$A$2:$A$1187,DONNEES!C$2:C$1187)</f>
        <v>Leonardo</v>
      </c>
      <c r="E59" s="5" t="str">
        <f>LOOKUP($B59,DONNEES!$A$2:$A$1187,DONNEES!D$2:D$1187)</f>
        <v>HEUS</v>
      </c>
      <c r="F59">
        <v>1</v>
      </c>
    </row>
    <row r="60" spans="1:9" x14ac:dyDescent="0.2">
      <c r="A60" s="14">
        <v>57</v>
      </c>
      <c r="B60" s="3">
        <v>6001</v>
      </c>
      <c r="C60" s="5" t="str">
        <f>LOOKUP($B60,DONNEES!$A$2:$A$1187,DONNEES!B$2:B$1187)</f>
        <v>Brisbois</v>
      </c>
      <c r="D60" s="5" t="str">
        <f>LOOKUP($B60,DONNEES!$A$2:$A$1187,DONNEES!C$2:C$1187)</f>
        <v>Jordan</v>
      </c>
      <c r="E60" s="5" t="str">
        <f>LOOKUP($B60,DONNEES!$A$2:$A$1187,DONNEES!D$2:D$1187)</f>
        <v>STEM</v>
      </c>
      <c r="F60">
        <v>1</v>
      </c>
    </row>
    <row r="61" spans="1:9" x14ac:dyDescent="0.2">
      <c r="A61" s="14">
        <v>58</v>
      </c>
      <c r="B61" s="3">
        <v>6076</v>
      </c>
      <c r="C61" s="5" t="str">
        <f>LOOKUP($B61,DONNEES!$A$2:$A$1187,DONNEES!B$2:B$1187)</f>
        <v>FINCK</v>
      </c>
      <c r="D61" s="5" t="str">
        <f>LOOKUP($B61,DONNEES!$A$2:$A$1187,DONNEES!C$2:C$1187)</f>
        <v>MAXIME</v>
      </c>
      <c r="E61" s="5" t="str">
        <f>LOOKUP($B61,DONNEES!$A$2:$A$1187,DONNEES!D$2:D$1187)</f>
        <v>AUBE</v>
      </c>
      <c r="F61">
        <v>1</v>
      </c>
    </row>
    <row r="62" spans="1:9" x14ac:dyDescent="0.2">
      <c r="A62" s="14">
        <v>59</v>
      </c>
      <c r="B62" s="3">
        <v>6064</v>
      </c>
      <c r="C62" s="5" t="str">
        <f>LOOKUP($B62,DONNEES!$A$2:$A$1187,DONNEES!B$2:B$1187)</f>
        <v xml:space="preserve">MALETZADAH </v>
      </c>
      <c r="D62" s="5" t="str">
        <f>LOOKUP($B62,DONNEES!$A$2:$A$1187,DONNEES!C$2:C$1187)</f>
        <v>REJHAN</v>
      </c>
      <c r="E62" s="5" t="str">
        <f>LOOKUP($B62,DONNEES!$A$2:$A$1187,DONNEES!D$2:D$1187)</f>
        <v>SFX1</v>
      </c>
      <c r="F62">
        <v>1</v>
      </c>
    </row>
    <row r="63" spans="1:9" x14ac:dyDescent="0.2">
      <c r="A63" s="14">
        <v>60</v>
      </c>
      <c r="B63" s="3">
        <v>6100</v>
      </c>
      <c r="C63" s="5" t="str">
        <f>LOOKUP($B63,DONNEES!$A$2:$A$1187,DONNEES!B$2:B$1187)</f>
        <v>BOLAND</v>
      </c>
      <c r="D63" s="5" t="str">
        <f>LOOKUP($B63,DONNEES!$A$2:$A$1187,DONNEES!C$2:C$1187)</f>
        <v>Antony</v>
      </c>
      <c r="E63" s="5" t="str">
        <f>LOOKUP($B63,DONNEES!$A$2:$A$1187,DONNEES!D$2:D$1187)</f>
        <v>ECLI</v>
      </c>
      <c r="F63">
        <v>1</v>
      </c>
    </row>
    <row r="64" spans="1:9" x14ac:dyDescent="0.2">
      <c r="A64" s="14">
        <v>61</v>
      </c>
      <c r="B64" s="3">
        <v>6016</v>
      </c>
      <c r="C64" s="5" t="str">
        <f>LOOKUP($B64,DONNEES!$A$2:$A$1187,DONNEES!B$2:B$1187)</f>
        <v>Deru</v>
      </c>
      <c r="D64" s="5" t="str">
        <f>LOOKUP($B64,DONNEES!$A$2:$A$1187,DONNEES!C$2:C$1187)</f>
        <v>Thomas</v>
      </c>
      <c r="E64" s="5" t="str">
        <f>LOOKUP($B64,DONNEES!$A$2:$A$1187,DONNEES!D$2:D$1187)</f>
        <v>NODA</v>
      </c>
      <c r="F64">
        <v>1</v>
      </c>
    </row>
    <row r="65" spans="1:6" x14ac:dyDescent="0.2">
      <c r="A65" s="14">
        <v>62</v>
      </c>
      <c r="B65" s="3">
        <v>6071</v>
      </c>
      <c r="C65" s="5" t="str">
        <f>LOOKUP($B65,DONNEES!$A$2:$A$1187,DONNEES!B$2:B$1187)</f>
        <v>Berro</v>
      </c>
      <c r="D65" s="5" t="str">
        <f>LOOKUP($B65,DONNEES!$A$2:$A$1187,DONNEES!C$2:C$1187)</f>
        <v>Bassam</v>
      </c>
      <c r="E65" s="5" t="str">
        <f>LOOKUP($B65,DONNEES!$A$2:$A$1187,DONNEES!D$2:D$1187)</f>
        <v>BOUL</v>
      </c>
      <c r="F65">
        <v>1</v>
      </c>
    </row>
    <row r="66" spans="1:6" x14ac:dyDescent="0.2">
      <c r="A66" s="14">
        <v>63</v>
      </c>
      <c r="B66" s="3">
        <v>6090</v>
      </c>
      <c r="C66" s="5" t="str">
        <f>LOOKUP($B66,DONNEES!$A$2:$A$1187,DONNEES!B$2:B$1187)</f>
        <v>JOIRIS</v>
      </c>
      <c r="D66" s="5" t="str">
        <f>LOOKUP($B66,DONNEES!$A$2:$A$1187,DONNEES!C$2:C$1187)</f>
        <v>Trystan</v>
      </c>
      <c r="E66" s="5" t="str">
        <f>LOOKUP($B66,DONNEES!$A$2:$A$1187,DONNEES!D$2:D$1187)</f>
        <v>HEUS</v>
      </c>
      <c r="F66">
        <v>1</v>
      </c>
    </row>
    <row r="67" spans="1:6" x14ac:dyDescent="0.2">
      <c r="A67" s="14">
        <v>64</v>
      </c>
      <c r="B67" s="3">
        <v>6021</v>
      </c>
      <c r="C67" s="5" t="str">
        <f>LOOKUP($B67,DONNEES!$A$2:$A$1187,DONNEES!B$2:B$1187)</f>
        <v>Lambert</v>
      </c>
      <c r="D67" s="5" t="str">
        <f>LOOKUP($B67,DONNEES!$A$2:$A$1187,DONNEES!C$2:C$1187)</f>
        <v>Téo</v>
      </c>
      <c r="E67" s="5" t="str">
        <f>LOOKUP($B67,DONNEES!$A$2:$A$1187,DONNEES!D$2:D$1187)</f>
        <v>NODA</v>
      </c>
      <c r="F67">
        <v>1</v>
      </c>
    </row>
    <row r="68" spans="1:6" x14ac:dyDescent="0.2">
      <c r="A68" s="14">
        <v>65</v>
      </c>
      <c r="B68" s="3">
        <v>6050</v>
      </c>
      <c r="C68" s="5" t="str">
        <f>LOOKUP($B68,DONNEES!$A$2:$A$1187,DONNEES!B$2:B$1187)</f>
        <v>Massa</v>
      </c>
      <c r="D68" s="5" t="str">
        <f>LOOKUP($B68,DONNEES!$A$2:$A$1187,DONNEES!C$2:C$1187)</f>
        <v>Rayane</v>
      </c>
      <c r="E68" s="5" t="str">
        <f>LOOKUP($B68,DONNEES!$A$2:$A$1187,DONNEES!D$2:D$1187)</f>
        <v>MARI</v>
      </c>
      <c r="F68">
        <v>1</v>
      </c>
    </row>
    <row r="69" spans="1:6" x14ac:dyDescent="0.2">
      <c r="A69" s="14">
        <v>66</v>
      </c>
      <c r="B69" s="3">
        <v>6051</v>
      </c>
      <c r="C69" s="5" t="str">
        <f>LOOKUP($B69,DONNEES!$A$2:$A$1187,DONNEES!B$2:B$1187)</f>
        <v xml:space="preserve">Collard </v>
      </c>
      <c r="D69" s="5" t="str">
        <f>LOOKUP($B69,DONNEES!$A$2:$A$1187,DONNEES!C$2:C$1187)</f>
        <v>Simon</v>
      </c>
      <c r="E69" s="5" t="str">
        <f>LOOKUP($B69,DONNEES!$A$2:$A$1187,DONNEES!D$2:D$1187)</f>
        <v>MARI</v>
      </c>
      <c r="F69">
        <v>1</v>
      </c>
    </row>
    <row r="70" spans="1:6" x14ac:dyDescent="0.2">
      <c r="A70" s="14">
        <v>67</v>
      </c>
      <c r="B70" s="3">
        <v>6089</v>
      </c>
      <c r="C70" s="5" t="str">
        <f>LOOKUP($B70,DONNEES!$A$2:$A$1187,DONNEES!B$2:B$1187)</f>
        <v>SWINNEN</v>
      </c>
      <c r="D70" s="5" t="str">
        <f>LOOKUP($B70,DONNEES!$A$2:$A$1187,DONNEES!C$2:C$1187)</f>
        <v>Loïc</v>
      </c>
      <c r="E70" s="5" t="str">
        <f>LOOKUP($B70,DONNEES!$A$2:$A$1187,DONNEES!D$2:D$1187)</f>
        <v>HEUS</v>
      </c>
      <c r="F70">
        <v>1</v>
      </c>
    </row>
    <row r="71" spans="1:6" x14ac:dyDescent="0.2">
      <c r="A71" s="14">
        <v>68</v>
      </c>
      <c r="B71" s="3">
        <v>6062</v>
      </c>
      <c r="C71" s="5" t="str">
        <f>LOOKUP($B71,DONNEES!$A$2:$A$1187,DONNEES!B$2:B$1187)</f>
        <v>AL KHAYAT</v>
      </c>
      <c r="D71" s="5" t="str">
        <f>LOOKUP($B71,DONNEES!$A$2:$A$1187,DONNEES!C$2:C$1187)</f>
        <v>MAHAMMAD</v>
      </c>
      <c r="E71" s="5" t="str">
        <f>LOOKUP($B71,DONNEES!$A$2:$A$1187,DONNEES!D$2:D$1187)</f>
        <v>ARV1</v>
      </c>
      <c r="F71">
        <v>1</v>
      </c>
    </row>
    <row r="72" spans="1:6" x14ac:dyDescent="0.2">
      <c r="A72" s="14">
        <v>69</v>
      </c>
      <c r="B72" s="3">
        <v>6072</v>
      </c>
      <c r="C72" s="5" t="str">
        <f>LOOKUP($B72,DONNEES!$A$2:$A$1187,DONNEES!B$2:B$1187)</f>
        <v>Devillers</v>
      </c>
      <c r="D72" s="5" t="str">
        <f>LOOKUP($B72,DONNEES!$A$2:$A$1187,DONNEES!C$2:C$1187)</f>
        <v>Alexandre</v>
      </c>
      <c r="E72" s="5" t="str">
        <f>LOOKUP($B72,DONNEES!$A$2:$A$1187,DONNEES!D$2:D$1187)</f>
        <v>BOUL</v>
      </c>
      <c r="F72">
        <v>1</v>
      </c>
    </row>
    <row r="73" spans="1:6" x14ac:dyDescent="0.2">
      <c r="A73" s="14">
        <v>70</v>
      </c>
      <c r="B73" s="3">
        <v>6034</v>
      </c>
      <c r="C73" s="5" t="str">
        <f>LOOKUP($B73,DONNEES!$A$2:$A$1187,DONNEES!B$2:B$1187)</f>
        <v>Osmaev</v>
      </c>
      <c r="D73" s="5" t="str">
        <f>LOOKUP($B73,DONNEES!$A$2:$A$1187,DONNEES!C$2:C$1187)</f>
        <v>Amsad</v>
      </c>
      <c r="E73" s="5" t="str">
        <f>LOOKUP($B73,DONNEES!$A$2:$A$1187,DONNEES!D$2:D$1187)</f>
        <v>MICH</v>
      </c>
      <c r="F73">
        <v>1</v>
      </c>
    </row>
    <row r="74" spans="1:6" x14ac:dyDescent="0.2">
      <c r="A74" s="14">
        <v>71</v>
      </c>
      <c r="B74" s="3">
        <v>6033</v>
      </c>
      <c r="C74" s="5" t="str">
        <f>LOOKUP($B74,DONNEES!$A$2:$A$1187,DONNEES!B$2:B$1187)</f>
        <v>Ouazouz</v>
      </c>
      <c r="D74" s="5" t="str">
        <f>LOOKUP($B74,DONNEES!$A$2:$A$1187,DONNEES!C$2:C$1187)</f>
        <v>Sami</v>
      </c>
      <c r="E74" s="5" t="str">
        <f>LOOKUP($B74,DONNEES!$A$2:$A$1187,DONNEES!D$2:D$1187)</f>
        <v>MICH</v>
      </c>
      <c r="F74">
        <v>1</v>
      </c>
    </row>
    <row r="75" spans="1:6" x14ac:dyDescent="0.2">
      <c r="A75" s="14">
        <v>72</v>
      </c>
      <c r="B75" s="3">
        <v>6099</v>
      </c>
      <c r="C75" s="5" t="str">
        <f>LOOKUP($B75,DONNEES!$A$2:$A$1187,DONNEES!B$2:B$1187)</f>
        <v>BOCKLANDT</v>
      </c>
      <c r="D75" s="5" t="str">
        <f>LOOKUP($B75,DONNEES!$A$2:$A$1187,DONNEES!C$2:C$1187)</f>
        <v>Justin</v>
      </c>
      <c r="E75" s="5" t="str">
        <f>LOOKUP($B75,DONNEES!$A$2:$A$1187,DONNEES!D$2:D$1187)</f>
        <v>ECLI</v>
      </c>
      <c r="F75">
        <v>1</v>
      </c>
    </row>
    <row r="76" spans="1:6" x14ac:dyDescent="0.2">
      <c r="A76" s="14">
        <v>73</v>
      </c>
      <c r="B76" s="3">
        <v>6065</v>
      </c>
      <c r="C76" s="5" t="str">
        <f>LOOKUP($B76,DONNEES!$A$2:$A$1187,DONNEES!B$2:B$1187)</f>
        <v>ABOBULUI</v>
      </c>
      <c r="D76" s="5" t="str">
        <f>LOOKUP($B76,DONNEES!$A$2:$A$1187,DONNEES!C$2:C$1187)</f>
        <v>BOGDAN</v>
      </c>
      <c r="E76" s="5" t="str">
        <f>LOOKUP($B76,DONNEES!$A$2:$A$1187,DONNEES!D$2:D$1187)</f>
        <v>SFX1</v>
      </c>
      <c r="F76">
        <v>1</v>
      </c>
    </row>
    <row r="77" spans="1:6" x14ac:dyDescent="0.2">
      <c r="A77" s="14">
        <v>74</v>
      </c>
      <c r="B77" s="3">
        <v>6066</v>
      </c>
      <c r="C77" s="5" t="str">
        <f>LOOKUP($B77,DONNEES!$A$2:$A$1187,DONNEES!B$2:B$1187)</f>
        <v>SHERSHNEV</v>
      </c>
      <c r="D77" s="5" t="str">
        <f>LOOKUP($B77,DONNEES!$A$2:$A$1187,DONNEES!C$2:C$1187)</f>
        <v>MAXIME</v>
      </c>
      <c r="E77" s="5" t="str">
        <f>LOOKUP($B77,DONNEES!$A$2:$A$1187,DONNEES!D$2:D$1187)</f>
        <v>SFX1</v>
      </c>
      <c r="F77">
        <v>1</v>
      </c>
    </row>
    <row r="78" spans="1:6" x14ac:dyDescent="0.2">
      <c r="A78" s="14">
        <v>75</v>
      </c>
      <c r="B78" s="3">
        <v>6003</v>
      </c>
      <c r="C78" s="5" t="str">
        <f>LOOKUP($B78,DONNEES!$A$2:$A$1187,DONNEES!B$2:B$1187)</f>
        <v>JOMA</v>
      </c>
      <c r="D78" s="5" t="str">
        <f>LOOKUP($B78,DONNEES!$A$2:$A$1187,DONNEES!C$2:C$1187)</f>
        <v>AHMED</v>
      </c>
      <c r="E78" s="5" t="str">
        <f>LOOKUP($B78,DONNEES!$A$2:$A$1187,DONNEES!D$2:D$1187)</f>
        <v>ECHO</v>
      </c>
      <c r="F78">
        <v>1</v>
      </c>
    </row>
    <row r="79" spans="1:6" x14ac:dyDescent="0.2">
      <c r="A79" s="14">
        <v>76</v>
      </c>
      <c r="B79" s="3">
        <v>6086</v>
      </c>
      <c r="C79" s="5" t="str">
        <f>LOOKUP($B79,DONNEES!$A$2:$A$1187,DONNEES!B$2:B$1187)</f>
        <v>TIOMELA</v>
      </c>
      <c r="D79" s="5" t="str">
        <f>LOOKUP($B79,DONNEES!$A$2:$A$1187,DONNEES!C$2:C$1187)</f>
        <v>Rayan</v>
      </c>
      <c r="E79" s="5" t="str">
        <f>LOOKUP($B79,DONNEES!$A$2:$A$1187,DONNEES!D$2:D$1187)</f>
        <v>HEUS</v>
      </c>
      <c r="F79">
        <v>1</v>
      </c>
    </row>
    <row r="80" spans="1:6" x14ac:dyDescent="0.2">
      <c r="A80" s="14">
        <v>77</v>
      </c>
      <c r="B80" s="3">
        <v>6056</v>
      </c>
      <c r="C80" s="5" t="str">
        <f>LOOKUP($B80,DONNEES!$A$2:$A$1187,DONNEES!B$2:B$1187)</f>
        <v>Warner</v>
      </c>
      <c r="D80" s="5" t="str">
        <f>LOOKUP($B80,DONNEES!$A$2:$A$1187,DONNEES!C$2:C$1187)</f>
        <v>Sebastien</v>
      </c>
      <c r="E80" s="5" t="str">
        <f>LOOKUP($B80,DONNEES!$A$2:$A$1187,DONNEES!D$2:D$1187)</f>
        <v>SACO</v>
      </c>
      <c r="F80">
        <v>1</v>
      </c>
    </row>
    <row r="81" spans="1:6" x14ac:dyDescent="0.2">
      <c r="A81" s="14">
        <v>78</v>
      </c>
      <c r="B81" s="3">
        <v>6022</v>
      </c>
      <c r="C81" s="5" t="str">
        <f>LOOKUP($B81,DONNEES!$A$2:$A$1187,DONNEES!B$2:B$1187)</f>
        <v>Naurbiev</v>
      </c>
      <c r="D81" s="5" t="str">
        <f>LOOKUP($B81,DONNEES!$A$2:$A$1187,DONNEES!C$2:C$1187)</f>
        <v>Abdul-Malik</v>
      </c>
      <c r="E81" s="5" t="str">
        <f>LOOKUP($B81,DONNEES!$A$2:$A$1187,DONNEES!D$2:D$1187)</f>
        <v>NODA</v>
      </c>
      <c r="F81">
        <v>1</v>
      </c>
    </row>
    <row r="82" spans="1:6" x14ac:dyDescent="0.2">
      <c r="E82" s="5"/>
    </row>
    <row r="83" spans="1:6" x14ac:dyDescent="0.2">
      <c r="E83" s="5"/>
    </row>
    <row r="84" spans="1:6" x14ac:dyDescent="0.2">
      <c r="E84" s="5"/>
    </row>
    <row r="85" spans="1:6" x14ac:dyDescent="0.2">
      <c r="E85" s="5"/>
    </row>
    <row r="86" spans="1:6" x14ac:dyDescent="0.2">
      <c r="E86" s="5"/>
    </row>
    <row r="87" spans="1:6" x14ac:dyDescent="0.2">
      <c r="E87" s="5"/>
    </row>
    <row r="88" spans="1:6" x14ac:dyDescent="0.2">
      <c r="E88" s="5"/>
    </row>
    <row r="89" spans="1:6" x14ac:dyDescent="0.2">
      <c r="E89" s="5"/>
    </row>
    <row r="90" spans="1:6" x14ac:dyDescent="0.2">
      <c r="E90" s="5"/>
    </row>
    <row r="91" spans="1:6" x14ac:dyDescent="0.2">
      <c r="E91" s="5"/>
    </row>
    <row r="92" spans="1:6" x14ac:dyDescent="0.2">
      <c r="E92" s="5"/>
    </row>
    <row r="93" spans="1:6" x14ac:dyDescent="0.2">
      <c r="E93" s="5"/>
    </row>
    <row r="94" spans="1:6" x14ac:dyDescent="0.2">
      <c r="E94" s="5"/>
    </row>
    <row r="95" spans="1:6" x14ac:dyDescent="0.2">
      <c r="E95" s="5"/>
    </row>
    <row r="96" spans="1:6" x14ac:dyDescent="0.2">
      <c r="E96" s="5"/>
    </row>
    <row r="97" spans="5:5" x14ac:dyDescent="0.2">
      <c r="E97" s="5"/>
    </row>
    <row r="98" spans="5:5" x14ac:dyDescent="0.2">
      <c r="E98" s="5"/>
    </row>
    <row r="99" spans="5:5" x14ac:dyDescent="0.2">
      <c r="E99" s="5"/>
    </row>
    <row r="100" spans="5:5" x14ac:dyDescent="0.2">
      <c r="E100" s="5"/>
    </row>
    <row r="101" spans="5:5" x14ac:dyDescent="0.2">
      <c r="E101" s="5"/>
    </row>
    <row r="102" spans="5:5" x14ac:dyDescent="0.2">
      <c r="E102" s="5"/>
    </row>
    <row r="103" spans="5:5" x14ac:dyDescent="0.2">
      <c r="E103" s="5"/>
    </row>
    <row r="104" spans="5:5" x14ac:dyDescent="0.2">
      <c r="E104" s="5"/>
    </row>
    <row r="105" spans="5:5" x14ac:dyDescent="0.2">
      <c r="E105" s="5"/>
    </row>
    <row r="106" spans="5:5" x14ac:dyDescent="0.2">
      <c r="E106" s="5"/>
    </row>
    <row r="107" spans="5:5" x14ac:dyDescent="0.2">
      <c r="E107" s="5"/>
    </row>
    <row r="108" spans="5:5" x14ac:dyDescent="0.2">
      <c r="E108" s="5"/>
    </row>
    <row r="109" spans="5:5" x14ac:dyDescent="0.2">
      <c r="E109" s="5"/>
    </row>
    <row r="110" spans="5:5" x14ac:dyDescent="0.2">
      <c r="E110" s="5"/>
    </row>
    <row r="111" spans="5:5" x14ac:dyDescent="0.2">
      <c r="E111" s="5"/>
    </row>
    <row r="112" spans="5:5" x14ac:dyDescent="0.2">
      <c r="E112" s="5"/>
    </row>
    <row r="113" spans="5:5" x14ac:dyDescent="0.2">
      <c r="E113" s="5"/>
    </row>
    <row r="114" spans="5:5" x14ac:dyDescent="0.2">
      <c r="E114" s="5"/>
    </row>
    <row r="115" spans="5:5" x14ac:dyDescent="0.2">
      <c r="E115" s="5"/>
    </row>
    <row r="116" spans="5:5" x14ac:dyDescent="0.2">
      <c r="E116" s="5"/>
    </row>
    <row r="117" spans="5:5" x14ac:dyDescent="0.2">
      <c r="E117" s="5"/>
    </row>
    <row r="118" spans="5:5" x14ac:dyDescent="0.2">
      <c r="E118" s="5"/>
    </row>
    <row r="119" spans="5:5" x14ac:dyDescent="0.2">
      <c r="E119" s="5"/>
    </row>
    <row r="120" spans="5:5" x14ac:dyDescent="0.2">
      <c r="E120" s="5"/>
    </row>
    <row r="121" spans="5:5" x14ac:dyDescent="0.2">
      <c r="E121" s="5"/>
    </row>
    <row r="122" spans="5:5" x14ac:dyDescent="0.2">
      <c r="E122" s="5"/>
    </row>
    <row r="123" spans="5:5" x14ac:dyDescent="0.2">
      <c r="E123" s="5"/>
    </row>
    <row r="124" spans="5:5" x14ac:dyDescent="0.2">
      <c r="E124" s="5"/>
    </row>
    <row r="125" spans="5:5" x14ac:dyDescent="0.2">
      <c r="E125" s="5"/>
    </row>
    <row r="126" spans="5:5" x14ac:dyDescent="0.2">
      <c r="E126" s="5"/>
    </row>
    <row r="127" spans="5:5" x14ac:dyDescent="0.2">
      <c r="E127" s="5"/>
    </row>
    <row r="128" spans="5:5" x14ac:dyDescent="0.2">
      <c r="E128" s="5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  <row r="136" spans="5:5" x14ac:dyDescent="0.2">
      <c r="E136" s="5"/>
    </row>
    <row r="137" spans="5:5" x14ac:dyDescent="0.2">
      <c r="E137" s="5"/>
    </row>
    <row r="138" spans="5:5" x14ac:dyDescent="0.2">
      <c r="E138" s="5"/>
    </row>
    <row r="139" spans="5:5" x14ac:dyDescent="0.2">
      <c r="E139" s="5"/>
    </row>
    <row r="140" spans="5:5" x14ac:dyDescent="0.2">
      <c r="E140" s="5"/>
    </row>
    <row r="141" spans="5:5" x14ac:dyDescent="0.2">
      <c r="E141" s="5"/>
    </row>
    <row r="142" spans="5:5" x14ac:dyDescent="0.2">
      <c r="E142" s="5"/>
    </row>
    <row r="143" spans="5:5" x14ac:dyDescent="0.2">
      <c r="E143" s="5"/>
    </row>
    <row r="144" spans="5:5" x14ac:dyDescent="0.2">
      <c r="E144" s="5"/>
    </row>
    <row r="145" spans="5:5" x14ac:dyDescent="0.2">
      <c r="E145" s="5"/>
    </row>
    <row r="146" spans="5:5" x14ac:dyDescent="0.2">
      <c r="E146" s="5"/>
    </row>
    <row r="147" spans="5:5" x14ac:dyDescent="0.2">
      <c r="E147" s="5"/>
    </row>
    <row r="148" spans="5:5" x14ac:dyDescent="0.2">
      <c r="E148" s="5"/>
    </row>
    <row r="149" spans="5:5" x14ac:dyDescent="0.2">
      <c r="E149" s="5"/>
    </row>
    <row r="150" spans="5:5" x14ac:dyDescent="0.2">
      <c r="E150" s="5"/>
    </row>
    <row r="151" spans="5:5" x14ac:dyDescent="0.2">
      <c r="E151" s="5"/>
    </row>
    <row r="152" spans="5:5" x14ac:dyDescent="0.2">
      <c r="E152" s="5"/>
    </row>
    <row r="153" spans="5:5" x14ac:dyDescent="0.2">
      <c r="E153" s="5"/>
    </row>
    <row r="154" spans="5:5" x14ac:dyDescent="0.2">
      <c r="E154" s="5"/>
    </row>
    <row r="155" spans="5:5" x14ac:dyDescent="0.2">
      <c r="E155" s="5"/>
    </row>
    <row r="156" spans="5:5" x14ac:dyDescent="0.2">
      <c r="E156" s="5"/>
    </row>
    <row r="157" spans="5:5" x14ac:dyDescent="0.2">
      <c r="E157" s="5"/>
    </row>
    <row r="158" spans="5:5" x14ac:dyDescent="0.2">
      <c r="E158" s="5"/>
    </row>
    <row r="159" spans="5:5" x14ac:dyDescent="0.2">
      <c r="E159" s="5"/>
    </row>
    <row r="160" spans="5:5" x14ac:dyDescent="0.2">
      <c r="E160" s="5"/>
    </row>
    <row r="161" spans="5:5" x14ac:dyDescent="0.2">
      <c r="E161" s="5"/>
    </row>
    <row r="162" spans="5:5" x14ac:dyDescent="0.2">
      <c r="E162" s="5"/>
    </row>
    <row r="163" spans="5:5" x14ac:dyDescent="0.2">
      <c r="E163" s="5"/>
    </row>
    <row r="164" spans="5:5" x14ac:dyDescent="0.2">
      <c r="E164" s="5"/>
    </row>
    <row r="165" spans="5:5" x14ac:dyDescent="0.2">
      <c r="E165" s="5"/>
    </row>
    <row r="166" spans="5:5" x14ac:dyDescent="0.2">
      <c r="E166" s="5"/>
    </row>
    <row r="167" spans="5:5" x14ac:dyDescent="0.2">
      <c r="E167" s="5"/>
    </row>
    <row r="168" spans="5:5" x14ac:dyDescent="0.2">
      <c r="E168" s="5"/>
    </row>
    <row r="169" spans="5:5" x14ac:dyDescent="0.2">
      <c r="E169" s="5"/>
    </row>
    <row r="170" spans="5:5" x14ac:dyDescent="0.2">
      <c r="E170" s="5"/>
    </row>
    <row r="171" spans="5:5" x14ac:dyDescent="0.2">
      <c r="E171" s="5"/>
    </row>
    <row r="172" spans="5:5" x14ac:dyDescent="0.2">
      <c r="E172" s="5"/>
    </row>
    <row r="173" spans="5:5" x14ac:dyDescent="0.2">
      <c r="E173" s="5"/>
    </row>
    <row r="174" spans="5:5" x14ac:dyDescent="0.2">
      <c r="E174" s="5"/>
    </row>
    <row r="175" spans="5:5" x14ac:dyDescent="0.2">
      <c r="E175" s="5"/>
    </row>
    <row r="176" spans="5:5" x14ac:dyDescent="0.2">
      <c r="E176" s="5"/>
    </row>
    <row r="177" spans="5:5" x14ac:dyDescent="0.2">
      <c r="E177" s="5"/>
    </row>
    <row r="178" spans="5:5" x14ac:dyDescent="0.2">
      <c r="E178" s="5"/>
    </row>
    <row r="179" spans="5:5" x14ac:dyDescent="0.2">
      <c r="E179" s="5"/>
    </row>
    <row r="180" spans="5:5" x14ac:dyDescent="0.2">
      <c r="E180" s="5"/>
    </row>
    <row r="181" spans="5:5" x14ac:dyDescent="0.2">
      <c r="E181" s="5"/>
    </row>
    <row r="182" spans="5:5" x14ac:dyDescent="0.2">
      <c r="E182" s="5"/>
    </row>
    <row r="183" spans="5:5" x14ac:dyDescent="0.2">
      <c r="E183" s="5"/>
    </row>
    <row r="184" spans="5:5" x14ac:dyDescent="0.2">
      <c r="E184" s="5"/>
    </row>
    <row r="185" spans="5:5" x14ac:dyDescent="0.2">
      <c r="E185" s="5"/>
    </row>
    <row r="186" spans="5:5" x14ac:dyDescent="0.2">
      <c r="E186" s="5"/>
    </row>
    <row r="187" spans="5:5" x14ac:dyDescent="0.2">
      <c r="E187" s="5"/>
    </row>
    <row r="188" spans="5:5" x14ac:dyDescent="0.2">
      <c r="E188" s="5"/>
    </row>
    <row r="189" spans="5:5" x14ac:dyDescent="0.2">
      <c r="E189" s="5"/>
    </row>
    <row r="190" spans="5:5" x14ac:dyDescent="0.2">
      <c r="E190" s="5"/>
    </row>
    <row r="191" spans="5:5" x14ac:dyDescent="0.2">
      <c r="E191" s="5"/>
    </row>
    <row r="192" spans="5:5" x14ac:dyDescent="0.2">
      <c r="E192" s="5"/>
    </row>
    <row r="193" spans="5:5" x14ac:dyDescent="0.2">
      <c r="E193" s="5"/>
    </row>
    <row r="194" spans="5:5" x14ac:dyDescent="0.2">
      <c r="E194" s="5"/>
    </row>
    <row r="195" spans="5:5" x14ac:dyDescent="0.2">
      <c r="E195" s="5"/>
    </row>
    <row r="196" spans="5:5" x14ac:dyDescent="0.2">
      <c r="E196" s="5"/>
    </row>
    <row r="197" spans="5:5" x14ac:dyDescent="0.2">
      <c r="E197" s="5"/>
    </row>
    <row r="198" spans="5:5" x14ac:dyDescent="0.2">
      <c r="E198" s="5"/>
    </row>
    <row r="199" spans="5:5" x14ac:dyDescent="0.2">
      <c r="E199" s="5"/>
    </row>
    <row r="200" spans="5:5" x14ac:dyDescent="0.2">
      <c r="E200" s="5"/>
    </row>
  </sheetData>
  <phoneticPr fontId="0" type="noConversion"/>
  <pageMargins left="0.61" right="0.41" top="0.83" bottom="0.53" header="0.28999999999999998" footer="0.27"/>
  <pageSetup paperSize="9" scale="90" fitToHeight="2" orientation="portrait" horizontalDpi="4294967293" r:id="rId1"/>
  <headerFooter alignWithMargins="0">
    <oddHeader>&amp;C&amp;16PETIT JOGGING DES JEUNES DE LA VILLE DE VERVIERS.&amp;10
&amp;12 17/06/2017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showGridLines="0" zoomScaleNormal="100" zoomScaleSheetLayoutView="90" workbookViewId="0">
      <selection activeCell="H2" sqref="H2"/>
    </sheetView>
  </sheetViews>
  <sheetFormatPr baseColWidth="10" defaultRowHeight="12.75" x14ac:dyDescent="0.2"/>
  <cols>
    <col min="1" max="1" width="6.7109375" style="14" customWidth="1"/>
    <col min="2" max="2" width="16.5703125" style="3" customWidth="1"/>
    <col min="3" max="3" width="29.28515625" style="5" customWidth="1"/>
    <col min="4" max="4" width="14.5703125" style="5" customWidth="1"/>
    <col min="5" max="5" width="9.85546875" customWidth="1"/>
    <col min="6" max="6" width="8.42578125" customWidth="1"/>
    <col min="7" max="7" width="31.5703125" customWidth="1"/>
    <col min="8" max="8" width="8.42578125" customWidth="1"/>
    <col min="9" max="9" width="9.28515625" style="3" customWidth="1"/>
    <col min="10" max="10" width="10" style="3" customWidth="1"/>
    <col min="11" max="12" width="11.42578125" style="3"/>
  </cols>
  <sheetData>
    <row r="1" spans="1:13" ht="18" x14ac:dyDescent="0.25">
      <c r="C1" s="23" t="s">
        <v>208</v>
      </c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J2" s="4"/>
    </row>
    <row r="3" spans="1:13" s="5" customFormat="1" x14ac:dyDescent="0.2">
      <c r="A3" s="6" t="s">
        <v>53</v>
      </c>
      <c r="B3" s="7" t="s">
        <v>54</v>
      </c>
      <c r="C3" s="7" t="s">
        <v>0</v>
      </c>
      <c r="D3" s="7" t="s">
        <v>1</v>
      </c>
      <c r="E3" s="7" t="s">
        <v>2</v>
      </c>
      <c r="F3" s="7" t="s">
        <v>9</v>
      </c>
      <c r="G3" s="10"/>
      <c r="I3" s="5" t="s">
        <v>49</v>
      </c>
      <c r="J3" s="13" t="s">
        <v>49</v>
      </c>
    </row>
    <row r="4" spans="1:13" x14ac:dyDescent="0.2">
      <c r="A4" s="14">
        <v>1</v>
      </c>
      <c r="B4" s="3">
        <v>8030</v>
      </c>
      <c r="C4" s="5" t="str">
        <f>LOOKUP($B4,DONNEES!$A$2:$A$1187,DONNEES!B$2:B$1187)</f>
        <v>Laoukili</v>
      </c>
      <c r="D4" s="5" t="str">
        <f>LOOKUP($B4,DONNEES!$A$2:$A$1187,DONNEES!C$2:C$1187)</f>
        <v>Amin</v>
      </c>
      <c r="E4" s="5" t="str">
        <f>LOOKUP($B4,DONNEES!$A$2:$A$1187,DONNEES!D$2:D$1187)</f>
        <v>MICH</v>
      </c>
      <c r="F4">
        <v>50</v>
      </c>
      <c r="H4" s="3">
        <v>1</v>
      </c>
      <c r="I4" t="s">
        <v>38</v>
      </c>
      <c r="J4" s="3">
        <f t="shared" ref="J4:J28" si="0">SUMIF(E$4:E$200,I4,F$4:F$200)</f>
        <v>0</v>
      </c>
      <c r="K4" s="3">
        <f t="shared" ref="K4:K28" si="1">COUNTIF(E$4:E$190,I4)</f>
        <v>0</v>
      </c>
    </row>
    <row r="5" spans="1:13" x14ac:dyDescent="0.2">
      <c r="A5" s="14">
        <v>2</v>
      </c>
      <c r="B5" s="3">
        <v>8052</v>
      </c>
      <c r="C5" s="5" t="str">
        <f>LOOKUP($B5,DONNEES!$A$2:$A$1187,DONNEES!B$2:B$1187)</f>
        <v>SALIMI</v>
      </c>
      <c r="D5" s="5" t="str">
        <f>LOOKUP($B5,DONNEES!$A$2:$A$1187,DONNEES!C$2:C$1187)</f>
        <v>MOHAMMAD</v>
      </c>
      <c r="E5" s="5" t="str">
        <f>LOOKUP($B5,DONNEES!$A$2:$A$1187,DONNEES!D$2:D$1187)</f>
        <v>SFX1</v>
      </c>
      <c r="F5">
        <v>45</v>
      </c>
      <c r="H5" s="3">
        <v>2</v>
      </c>
      <c r="I5" s="24" t="s">
        <v>3</v>
      </c>
      <c r="J5" s="3">
        <f t="shared" si="0"/>
        <v>32</v>
      </c>
      <c r="K5" s="3">
        <f t="shared" si="1"/>
        <v>2</v>
      </c>
      <c r="L5" s="7"/>
    </row>
    <row r="6" spans="1:13" x14ac:dyDescent="0.2">
      <c r="A6" s="14">
        <v>3</v>
      </c>
      <c r="B6" s="3">
        <v>8028</v>
      </c>
      <c r="C6" s="5" t="str">
        <f>LOOKUP($B6,DONNEES!$A$2:$A$1187,DONNEES!B$2:B$1187)</f>
        <v>Zadi Npada</v>
      </c>
      <c r="D6" s="5" t="str">
        <f>LOOKUP($B6,DONNEES!$A$2:$A$1187,DONNEES!C$2:C$1187)</f>
        <v>Michael-Archange</v>
      </c>
      <c r="E6" s="5" t="str">
        <f>LOOKUP($B6,DONNEES!$A$2:$A$1187,DONNEES!D$2:D$1187)</f>
        <v>MICH</v>
      </c>
      <c r="F6">
        <v>43</v>
      </c>
      <c r="H6" s="3">
        <v>3</v>
      </c>
      <c r="I6" s="24" t="s">
        <v>32</v>
      </c>
      <c r="J6" s="3">
        <f t="shared" si="0"/>
        <v>0</v>
      </c>
      <c r="K6" s="3">
        <f t="shared" si="1"/>
        <v>0</v>
      </c>
    </row>
    <row r="7" spans="1:13" x14ac:dyDescent="0.2">
      <c r="A7" s="14">
        <v>4</v>
      </c>
      <c r="B7" s="3">
        <v>8070</v>
      </c>
      <c r="C7" s="5" t="str">
        <f>LOOKUP($B7,DONNEES!$A$2:$A$1187,DONNEES!B$2:B$1187)</f>
        <v>Klutz</v>
      </c>
      <c r="D7" s="5" t="str">
        <f>LOOKUP($B7,DONNEES!$A$2:$A$1187,DONNEES!C$2:C$1187)</f>
        <v>Nicolas</v>
      </c>
      <c r="E7" s="5" t="str">
        <f>LOOKUP($B7,DONNEES!$A$2:$A$1187,DONNEES!D$2:D$1187)</f>
        <v>FLER</v>
      </c>
      <c r="F7">
        <v>41</v>
      </c>
      <c r="H7" s="3">
        <v>4</v>
      </c>
      <c r="I7" s="24" t="s">
        <v>35</v>
      </c>
      <c r="J7" s="3">
        <f t="shared" si="0"/>
        <v>50</v>
      </c>
      <c r="K7" s="3">
        <f t="shared" si="1"/>
        <v>4</v>
      </c>
    </row>
    <row r="8" spans="1:13" x14ac:dyDescent="0.2">
      <c r="A8" s="14">
        <v>5</v>
      </c>
      <c r="B8" s="3">
        <v>8038</v>
      </c>
      <c r="C8" s="5" t="str">
        <f>LOOKUP($B8,DONNEES!$A$2:$A$1187,DONNEES!B$2:B$1187)</f>
        <v>PIRET</v>
      </c>
      <c r="D8" s="5" t="str">
        <f>LOOKUP($B8,DONNEES!$A$2:$A$1187,DONNEES!C$2:C$1187)</f>
        <v>ERWAN</v>
      </c>
      <c r="E8" s="5" t="str">
        <f>LOOKUP($B8,DONNEES!$A$2:$A$1187,DONNEES!D$2:D$1187)</f>
        <v>EFCF</v>
      </c>
      <c r="F8">
        <v>40</v>
      </c>
      <c r="H8" s="3">
        <v>5</v>
      </c>
      <c r="I8" s="25" t="s">
        <v>500</v>
      </c>
      <c r="J8" s="3">
        <f t="shared" si="0"/>
        <v>71</v>
      </c>
      <c r="K8" s="3">
        <f t="shared" si="1"/>
        <v>3</v>
      </c>
    </row>
    <row r="9" spans="1:13" x14ac:dyDescent="0.2">
      <c r="A9" s="14">
        <v>6</v>
      </c>
      <c r="B9" s="3">
        <v>8003</v>
      </c>
      <c r="C9" s="5" t="str">
        <f>LOOKUP($B9,DONNEES!$A$2:$A$1187,DONNEES!B$2:B$1187)</f>
        <v>AHMED FARAH</v>
      </c>
      <c r="D9" s="5" t="str">
        <f>LOOKUP($B9,DONNEES!$A$2:$A$1187,DONNEES!C$2:C$1187)</f>
        <v>ABDIHAFID</v>
      </c>
      <c r="E9" s="5" t="str">
        <f>LOOKUP($B9,DONNEES!$A$2:$A$1187,DONNEES!D$2:D$1187)</f>
        <v>ECHO</v>
      </c>
      <c r="F9">
        <v>39</v>
      </c>
      <c r="H9" s="3">
        <v>6</v>
      </c>
      <c r="I9" s="25" t="s">
        <v>43</v>
      </c>
      <c r="J9" s="3">
        <f t="shared" si="0"/>
        <v>0</v>
      </c>
      <c r="K9" s="3">
        <f t="shared" si="1"/>
        <v>0</v>
      </c>
    </row>
    <row r="10" spans="1:13" x14ac:dyDescent="0.2">
      <c r="A10" s="14">
        <v>7</v>
      </c>
      <c r="B10" s="3">
        <v>8049</v>
      </c>
      <c r="C10" s="5" t="str">
        <f>LOOKUP($B10,DONNEES!$A$2:$A$1187,DONNEES!B$2:B$1187)</f>
        <v>Straet</v>
      </c>
      <c r="D10" s="5" t="str">
        <f>LOOKUP($B10,DONNEES!$A$2:$A$1187,DONNEES!C$2:C$1187)</f>
        <v>Luis</v>
      </c>
      <c r="E10" s="5" t="str">
        <f>LOOKUP($B10,DONNEES!$A$2:$A$1187,DONNEES!D$2:D$1187)</f>
        <v>SACO</v>
      </c>
      <c r="F10">
        <v>38</v>
      </c>
      <c r="H10" s="3">
        <v>7</v>
      </c>
      <c r="I10" s="25" t="s">
        <v>883</v>
      </c>
      <c r="J10" s="3">
        <f t="shared" si="0"/>
        <v>0</v>
      </c>
      <c r="K10" s="3">
        <f t="shared" si="1"/>
        <v>0</v>
      </c>
    </row>
    <row r="11" spans="1:13" x14ac:dyDescent="0.2">
      <c r="A11" s="14">
        <v>8</v>
      </c>
      <c r="C11" s="68" t="s">
        <v>1529</v>
      </c>
      <c r="D11" s="68" t="s">
        <v>1530</v>
      </c>
      <c r="E11" s="68" t="s">
        <v>758</v>
      </c>
      <c r="F11">
        <v>37</v>
      </c>
      <c r="H11" s="3">
        <v>8</v>
      </c>
      <c r="I11" s="25" t="s">
        <v>59</v>
      </c>
      <c r="J11" s="3">
        <f t="shared" si="0"/>
        <v>0</v>
      </c>
      <c r="K11" s="3">
        <f t="shared" si="1"/>
        <v>0</v>
      </c>
    </row>
    <row r="12" spans="1:13" x14ac:dyDescent="0.2">
      <c r="A12" s="14">
        <v>9</v>
      </c>
      <c r="B12" s="3">
        <v>8007</v>
      </c>
      <c r="C12" s="5" t="str">
        <f>LOOKUP($B12,DONNEES!$A$2:$A$1187,DONNEES!B$2:B$1187)</f>
        <v>EL KALLOUBI</v>
      </c>
      <c r="D12" s="5" t="str">
        <f>LOOKUP($B12,DONNEES!$A$2:$A$1187,DONNEES!C$2:C$1187)</f>
        <v>Naim</v>
      </c>
      <c r="E12" s="5" t="str">
        <f>LOOKUP($B12,DONNEES!$A$2:$A$1187,DONNEES!D$2:D$1187)</f>
        <v>VEHO</v>
      </c>
      <c r="F12">
        <v>36</v>
      </c>
      <c r="H12" s="3">
        <v>9</v>
      </c>
      <c r="I12" s="25" t="s">
        <v>29</v>
      </c>
      <c r="J12" s="3">
        <f t="shared" si="0"/>
        <v>0</v>
      </c>
      <c r="K12" s="3">
        <f t="shared" si="1"/>
        <v>0</v>
      </c>
    </row>
    <row r="13" spans="1:13" x14ac:dyDescent="0.2">
      <c r="A13" s="14">
        <v>10</v>
      </c>
      <c r="B13" s="3">
        <v>8041</v>
      </c>
      <c r="C13" s="5" t="str">
        <f>LOOKUP($B13,DONNEES!$A$2:$A$1187,DONNEES!B$2:B$1187)</f>
        <v>Delbushaye</v>
      </c>
      <c r="D13" s="5" t="str">
        <f>LOOKUP($B13,DONNEES!$A$2:$A$1187,DONNEES!C$2:C$1187)</f>
        <v>Ethan</v>
      </c>
      <c r="E13" s="5" t="str">
        <f>LOOKUP($B13,DONNEES!$A$2:$A$1187,DONNEES!D$2:D$1187)</f>
        <v>CALA</v>
      </c>
      <c r="F13">
        <v>35</v>
      </c>
      <c r="H13" s="3">
        <v>10</v>
      </c>
      <c r="I13" s="25" t="s">
        <v>13</v>
      </c>
      <c r="J13" s="3">
        <f t="shared" si="0"/>
        <v>47</v>
      </c>
      <c r="K13" s="3">
        <f t="shared" si="1"/>
        <v>3</v>
      </c>
    </row>
    <row r="14" spans="1:13" x14ac:dyDescent="0.2">
      <c r="A14" s="14">
        <v>11</v>
      </c>
      <c r="B14" s="3">
        <v>8011</v>
      </c>
      <c r="C14" s="5" t="str">
        <f>LOOKUP($B14,DONNEES!$A$2:$A$1187,DONNEES!B$2:B$1187)</f>
        <v>Mohring</v>
      </c>
      <c r="D14" s="5" t="str">
        <f>LOOKUP($B14,DONNEES!$A$2:$A$1187,DONNEES!C$2:C$1187)</f>
        <v>Jonas</v>
      </c>
      <c r="E14" s="5" t="str">
        <f>LOOKUP($B14,DONNEES!$A$2:$A$1187,DONNEES!D$2:D$1187)</f>
        <v>NODA</v>
      </c>
      <c r="F14">
        <v>34</v>
      </c>
      <c r="H14" s="3">
        <v>11</v>
      </c>
      <c r="I14" s="25" t="s">
        <v>14</v>
      </c>
      <c r="J14" s="3">
        <f t="shared" si="0"/>
        <v>1</v>
      </c>
      <c r="K14" s="3">
        <f t="shared" si="1"/>
        <v>1</v>
      </c>
    </row>
    <row r="15" spans="1:13" x14ac:dyDescent="0.2">
      <c r="A15" s="14">
        <v>12</v>
      </c>
      <c r="B15" s="3">
        <v>8080</v>
      </c>
      <c r="C15" s="5" t="str">
        <f>LOOKUP($B15,DONNEES!$A$2:$A$1187,DONNEES!B$2:B$1187)</f>
        <v>LAAMARI</v>
      </c>
      <c r="D15" s="5" t="str">
        <f>LOOKUP($B15,DONNEES!$A$2:$A$1187,DONNEES!C$2:C$1187)</f>
        <v>KHALIL</v>
      </c>
      <c r="E15" s="5" t="str">
        <f>LOOKUP($B15,DONNEES!$A$2:$A$1187,DONNEES!D$2:D$1187)</f>
        <v>FIAC</v>
      </c>
      <c r="F15">
        <v>33</v>
      </c>
      <c r="H15" s="3">
        <v>12</v>
      </c>
      <c r="I15" s="25" t="s">
        <v>28</v>
      </c>
      <c r="J15" s="3">
        <f t="shared" si="0"/>
        <v>90</v>
      </c>
      <c r="K15" s="3">
        <f t="shared" si="1"/>
        <v>5</v>
      </c>
    </row>
    <row r="16" spans="1:13" x14ac:dyDescent="0.2">
      <c r="A16" s="14">
        <v>13</v>
      </c>
      <c r="B16" s="3">
        <v>8023</v>
      </c>
      <c r="C16" s="5" t="str">
        <f>LOOKUP($B16,DONNEES!$A$2:$A$1187,DONNEES!B$2:B$1187)</f>
        <v>Ciornei</v>
      </c>
      <c r="D16" s="5" t="str">
        <f>LOOKUP($B16,DONNEES!$A$2:$A$1187,DONNEES!C$2:C$1187)</f>
        <v>Louis</v>
      </c>
      <c r="E16" s="5" t="str">
        <f>LOOKUP($B16,DONNEES!$A$2:$A$1187,DONNEES!D$2:D$1187)</f>
        <v>NODA</v>
      </c>
      <c r="F16">
        <v>32</v>
      </c>
      <c r="H16" s="3">
        <v>13</v>
      </c>
      <c r="I16" s="25" t="s">
        <v>42</v>
      </c>
      <c r="J16" s="3">
        <f t="shared" si="0"/>
        <v>1</v>
      </c>
      <c r="K16" s="3">
        <f t="shared" si="1"/>
        <v>1</v>
      </c>
    </row>
    <row r="17" spans="1:11" x14ac:dyDescent="0.2">
      <c r="A17" s="14">
        <v>14</v>
      </c>
      <c r="B17" s="3">
        <v>8051</v>
      </c>
      <c r="C17" s="5" t="str">
        <f>LOOKUP($B17,DONNEES!$A$2:$A$1187,DONNEES!B$2:B$1187)</f>
        <v>GUENFOUDI</v>
      </c>
      <c r="D17" s="5" t="str">
        <f>LOOKUP($B17,DONNEES!$A$2:$A$1187,DONNEES!C$2:C$1187)</f>
        <v>SOFIANE</v>
      </c>
      <c r="E17" s="5" t="str">
        <f>LOOKUP($B17,DONNEES!$A$2:$A$1187,DONNEES!D$2:D$1187)</f>
        <v>ARV1</v>
      </c>
      <c r="F17">
        <v>31</v>
      </c>
      <c r="H17" s="3">
        <v>14</v>
      </c>
      <c r="I17" s="25" t="s">
        <v>34</v>
      </c>
      <c r="J17" s="3">
        <f t="shared" si="0"/>
        <v>19</v>
      </c>
      <c r="K17" s="3">
        <f t="shared" si="1"/>
        <v>2</v>
      </c>
    </row>
    <row r="18" spans="1:11" x14ac:dyDescent="0.2">
      <c r="A18" s="14">
        <v>15</v>
      </c>
      <c r="B18" s="3">
        <v>8015</v>
      </c>
      <c r="C18" s="5" t="str">
        <f>LOOKUP($B18,DONNEES!$A$2:$A$1187,DONNEES!B$2:B$1187)</f>
        <v>Rindone</v>
      </c>
      <c r="D18" s="5" t="str">
        <f>LOOKUP($B18,DONNEES!$A$2:$A$1187,DONNEES!C$2:C$1187)</f>
        <v>Ylario</v>
      </c>
      <c r="E18" s="5" t="str">
        <f>LOOKUP($B18,DONNEES!$A$2:$A$1187,DONNEES!D$2:D$1187)</f>
        <v>NODA</v>
      </c>
      <c r="F18">
        <v>30</v>
      </c>
      <c r="H18" s="3">
        <v>15</v>
      </c>
      <c r="I18" s="25" t="s">
        <v>46</v>
      </c>
      <c r="J18" s="3">
        <f t="shared" si="0"/>
        <v>34</v>
      </c>
      <c r="K18" s="3">
        <f t="shared" si="1"/>
        <v>2</v>
      </c>
    </row>
    <row r="19" spans="1:11" x14ac:dyDescent="0.2">
      <c r="A19" s="14">
        <v>16</v>
      </c>
      <c r="B19" s="3">
        <v>8075</v>
      </c>
      <c r="C19" s="5" t="str">
        <f>LOOKUP($B19,DONNEES!$A$2:$A$1187,DONNEES!B$2:B$1187)</f>
        <v>HORWARD</v>
      </c>
      <c r="D19" s="5" t="str">
        <f>LOOKUP($B19,DONNEES!$A$2:$A$1187,DONNEES!C$2:C$1187)</f>
        <v>ISAAC</v>
      </c>
      <c r="E19" s="5" t="str">
        <f>LOOKUP($B19,DONNEES!$A$2:$A$1187,DONNEES!D$2:D$1187)</f>
        <v>SFX2</v>
      </c>
      <c r="F19">
        <v>29</v>
      </c>
      <c r="H19" s="3">
        <v>16</v>
      </c>
      <c r="I19" s="25" t="s">
        <v>758</v>
      </c>
      <c r="J19" s="3">
        <f t="shared" si="0"/>
        <v>137</v>
      </c>
      <c r="K19" s="3">
        <f t="shared" si="1"/>
        <v>7</v>
      </c>
    </row>
    <row r="20" spans="1:11" x14ac:dyDescent="0.2">
      <c r="A20" s="14">
        <v>17</v>
      </c>
      <c r="B20" s="3">
        <v>8029</v>
      </c>
      <c r="C20" s="5" t="str">
        <f>LOOKUP($B20,DONNEES!$A$2:$A$1187,DONNEES!B$2:B$1187)</f>
        <v>Gillet</v>
      </c>
      <c r="D20" s="5" t="str">
        <f>LOOKUP($B20,DONNEES!$A$2:$A$1187,DONNEES!C$2:C$1187)</f>
        <v>Tanguy</v>
      </c>
      <c r="E20" s="5" t="str">
        <f>LOOKUP($B20,DONNEES!$A$2:$A$1187,DONNEES!D$2:D$1187)</f>
        <v>MICH</v>
      </c>
      <c r="F20">
        <v>28</v>
      </c>
      <c r="H20" s="3">
        <v>17</v>
      </c>
      <c r="I20" s="25" t="s">
        <v>31</v>
      </c>
      <c r="J20" s="3">
        <f t="shared" si="0"/>
        <v>0</v>
      </c>
      <c r="K20" s="3">
        <f t="shared" si="1"/>
        <v>0</v>
      </c>
    </row>
    <row r="21" spans="1:11" x14ac:dyDescent="0.2">
      <c r="A21" s="14">
        <v>18</v>
      </c>
      <c r="B21" s="3">
        <v>8053</v>
      </c>
      <c r="C21" s="5" t="str">
        <f>LOOKUP($B21,DONNEES!$A$2:$A$1187,DONNEES!B$2:B$1187)</f>
        <v>ALPHAMOUSSA</v>
      </c>
      <c r="D21" s="5" t="str">
        <f>LOOKUP($B21,DONNEES!$A$2:$A$1187,DONNEES!C$2:C$1187)</f>
        <v>ABDOULGHAFFAR</v>
      </c>
      <c r="E21" s="5" t="str">
        <f>LOOKUP($B21,DONNEES!$A$2:$A$1187,DONNEES!D$2:D$1187)</f>
        <v>SFX1</v>
      </c>
      <c r="F21">
        <v>27</v>
      </c>
      <c r="H21" s="3">
        <v>18</v>
      </c>
      <c r="I21" s="25" t="s">
        <v>37</v>
      </c>
      <c r="J21" s="3">
        <f t="shared" si="0"/>
        <v>5</v>
      </c>
      <c r="K21" s="3">
        <f t="shared" si="1"/>
        <v>5</v>
      </c>
    </row>
    <row r="22" spans="1:11" x14ac:dyDescent="0.2">
      <c r="A22" s="14">
        <v>19</v>
      </c>
      <c r="B22" s="3">
        <v>8079</v>
      </c>
      <c r="C22" s="5" t="str">
        <f>LOOKUP($B22,DONNEES!$A$2:$A$1187,DONNEES!B$2:B$1187)</f>
        <v>HENDRICK</v>
      </c>
      <c r="D22" s="5" t="str">
        <f>LOOKUP($B22,DONNEES!$A$2:$A$1187,DONNEES!C$2:C$1187)</f>
        <v>HUGO</v>
      </c>
      <c r="E22" s="5" t="str">
        <f>LOOKUP($B22,DONNEES!$A$2:$A$1187,DONNEES!D$2:D$1187)</f>
        <v>FLER</v>
      </c>
      <c r="F22">
        <v>26</v>
      </c>
      <c r="H22" s="3">
        <v>19</v>
      </c>
      <c r="I22" s="25" t="s">
        <v>40</v>
      </c>
      <c r="J22" s="3">
        <f t="shared" si="0"/>
        <v>3</v>
      </c>
      <c r="K22" s="3">
        <f t="shared" si="1"/>
        <v>3</v>
      </c>
    </row>
    <row r="23" spans="1:11" x14ac:dyDescent="0.2">
      <c r="A23" s="14">
        <v>20</v>
      </c>
      <c r="B23" s="3">
        <v>8043</v>
      </c>
      <c r="C23" s="5" t="str">
        <f>LOOKUP($B23,DONNEES!$A$2:$A$1187,DONNEES!B$2:B$1187)</f>
        <v>Krauth</v>
      </c>
      <c r="D23" s="5" t="str">
        <f>LOOKUP($B23,DONNEES!$A$2:$A$1187,DONNEES!C$2:C$1187)</f>
        <v>Ludovic</v>
      </c>
      <c r="E23" s="5" t="str">
        <f>LOOKUP($B23,DONNEES!$A$2:$A$1187,DONNEES!D$2:D$1187)</f>
        <v>CALA</v>
      </c>
      <c r="F23">
        <v>25</v>
      </c>
      <c r="H23" s="3">
        <v>20</v>
      </c>
      <c r="I23" s="25" t="s">
        <v>39</v>
      </c>
      <c r="J23" s="3">
        <f t="shared" si="0"/>
        <v>0</v>
      </c>
      <c r="K23" s="3">
        <f t="shared" si="1"/>
        <v>0</v>
      </c>
    </row>
    <row r="24" spans="1:11" x14ac:dyDescent="0.2">
      <c r="A24" s="14">
        <v>21</v>
      </c>
      <c r="B24" s="3">
        <v>8059</v>
      </c>
      <c r="C24" s="5" t="str">
        <f>LOOKUP($B24,DONNEES!$A$2:$A$1187,DONNEES!B$2:B$1187)</f>
        <v>Ilias</v>
      </c>
      <c r="D24" s="5" t="str">
        <f>LOOKUP($B24,DONNEES!$A$2:$A$1187,DONNEES!C$2:C$1187)</f>
        <v>Amine</v>
      </c>
      <c r="E24" s="5" t="str">
        <f>LOOKUP($B24,DONNEES!$A$2:$A$1187,DONNEES!D$2:D$1187)</f>
        <v>BOUL</v>
      </c>
      <c r="F24">
        <v>24</v>
      </c>
      <c r="H24" s="3">
        <v>21</v>
      </c>
      <c r="I24" s="25" t="s">
        <v>41</v>
      </c>
      <c r="J24" s="3">
        <f t="shared" si="0"/>
        <v>142</v>
      </c>
      <c r="K24" s="3">
        <f t="shared" si="1"/>
        <v>10</v>
      </c>
    </row>
    <row r="25" spans="1:11" x14ac:dyDescent="0.2">
      <c r="A25" s="14">
        <v>22</v>
      </c>
      <c r="B25" s="3">
        <v>8012</v>
      </c>
      <c r="C25" s="5" t="str">
        <f>LOOKUP($B25,DONNEES!$A$2:$A$1187,DONNEES!B$2:B$1187)</f>
        <v>Hardy</v>
      </c>
      <c r="D25" s="5" t="str">
        <f>LOOKUP($B25,DONNEES!$A$2:$A$1187,DONNEES!C$2:C$1187)</f>
        <v>Clément</v>
      </c>
      <c r="E25" s="5" t="str">
        <f>LOOKUP($B25,DONNEES!$A$2:$A$1187,DONNEES!D$2:D$1187)</f>
        <v>NODA</v>
      </c>
      <c r="F25">
        <v>23</v>
      </c>
      <c r="H25" s="3">
        <v>22</v>
      </c>
      <c r="I25" s="25" t="s">
        <v>5</v>
      </c>
      <c r="J25" s="3">
        <f t="shared" si="0"/>
        <v>214</v>
      </c>
      <c r="K25" s="3">
        <f t="shared" si="1"/>
        <v>13</v>
      </c>
    </row>
    <row r="26" spans="1:11" x14ac:dyDescent="0.2">
      <c r="A26" s="14">
        <v>23</v>
      </c>
      <c r="B26" s="3">
        <v>8040</v>
      </c>
      <c r="C26" s="5" t="str">
        <f>LOOKUP($B26,DONNEES!$A$2:$A$1187,DONNEES!B$2:B$1187)</f>
        <v>PEREIRA</v>
      </c>
      <c r="D26" s="5" t="str">
        <f>LOOKUP($B26,DONNEES!$A$2:$A$1187,DONNEES!C$2:C$1187)</f>
        <v>MATTEO</v>
      </c>
      <c r="E26" s="5" t="str">
        <f>LOOKUP($B26,DONNEES!$A$2:$A$1187,DONNEES!D$2:D$1187)</f>
        <v>EFCF</v>
      </c>
      <c r="F26">
        <v>22</v>
      </c>
      <c r="H26" s="3">
        <v>23</v>
      </c>
      <c r="I26" s="25" t="s">
        <v>36</v>
      </c>
      <c r="J26" s="3">
        <f t="shared" si="0"/>
        <v>1</v>
      </c>
      <c r="K26" s="3">
        <f t="shared" si="1"/>
        <v>1</v>
      </c>
    </row>
    <row r="27" spans="1:11" x14ac:dyDescent="0.2">
      <c r="A27" s="14">
        <v>24</v>
      </c>
      <c r="C27" s="68" t="s">
        <v>1531</v>
      </c>
      <c r="D27" s="68" t="s">
        <v>1532</v>
      </c>
      <c r="E27" s="68" t="s">
        <v>35</v>
      </c>
      <c r="F27">
        <v>21</v>
      </c>
      <c r="H27" s="3">
        <v>24</v>
      </c>
      <c r="I27" s="25" t="s">
        <v>33</v>
      </c>
      <c r="J27" s="3">
        <f t="shared" si="0"/>
        <v>1</v>
      </c>
      <c r="K27" s="3">
        <f t="shared" si="1"/>
        <v>1</v>
      </c>
    </row>
    <row r="28" spans="1:11" x14ac:dyDescent="0.2">
      <c r="A28" s="14">
        <v>25</v>
      </c>
      <c r="B28" s="3">
        <v>8014</v>
      </c>
      <c r="C28" s="5" t="str">
        <f>LOOKUP($B28,DONNEES!$A$2:$A$1187,DONNEES!B$2:B$1187)</f>
        <v>Mens</v>
      </c>
      <c r="D28" s="5" t="str">
        <f>LOOKUP($B28,DONNEES!$A$2:$A$1187,DONNEES!C$2:C$1187)</f>
        <v>Lucka</v>
      </c>
      <c r="E28" s="5" t="str">
        <f>LOOKUP($B28,DONNEES!$A$2:$A$1187,DONNEES!D$2:D$1187)</f>
        <v>NODA</v>
      </c>
      <c r="F28">
        <v>20</v>
      </c>
      <c r="H28" s="3">
        <v>25</v>
      </c>
      <c r="I28" s="25" t="s">
        <v>1308</v>
      </c>
      <c r="J28" s="3">
        <f t="shared" si="0"/>
        <v>0</v>
      </c>
      <c r="K28" s="3">
        <f t="shared" si="1"/>
        <v>0</v>
      </c>
    </row>
    <row r="29" spans="1:11" x14ac:dyDescent="0.2">
      <c r="A29" s="14">
        <v>26</v>
      </c>
      <c r="B29" s="3">
        <v>8021</v>
      </c>
      <c r="C29" s="5" t="str">
        <f>LOOKUP($B29,DONNEES!$A$2:$A$1187,DONNEES!B$2:B$1187)</f>
        <v>Mohring</v>
      </c>
      <c r="D29" s="5" t="str">
        <f>LOOKUP($B29,DONNEES!$A$2:$A$1187,DONNEES!C$2:C$1187)</f>
        <v>Bastien</v>
      </c>
      <c r="E29" s="5" t="str">
        <f>LOOKUP($B29,DONNEES!$A$2:$A$1187,DONNEES!D$2:D$1187)</f>
        <v>NODA</v>
      </c>
      <c r="F29">
        <v>19</v>
      </c>
      <c r="H29" s="3">
        <v>26</v>
      </c>
      <c r="I29" s="25" t="s">
        <v>70</v>
      </c>
      <c r="J29" s="3">
        <f t="shared" ref="J29:J36" si="2">SUMIF(E$4:E$200,I29,F$4:F$200)</f>
        <v>38</v>
      </c>
      <c r="K29" s="3">
        <f t="shared" ref="K29:K36" si="3">COUNTIF(E$4:E$190,I29)</f>
        <v>1</v>
      </c>
    </row>
    <row r="30" spans="1:11" x14ac:dyDescent="0.2">
      <c r="A30" s="14">
        <v>27</v>
      </c>
      <c r="B30" s="3">
        <v>8008</v>
      </c>
      <c r="C30" s="5" t="str">
        <f>LOOKUP($B30,DONNEES!$A$2:$A$1187,DONNEES!B$2:B$1187)</f>
        <v>HAMOIR</v>
      </c>
      <c r="D30" s="5" t="str">
        <f>LOOKUP($B30,DONNEES!$A$2:$A$1187,DONNEES!C$2:C$1187)</f>
        <v>ROMAIN</v>
      </c>
      <c r="E30" s="5" t="str">
        <f>LOOKUP($B30,DONNEES!$A$2:$A$1187,DONNEES!D$2:D$1187)</f>
        <v>ESTN</v>
      </c>
      <c r="F30">
        <v>18</v>
      </c>
      <c r="H30" s="3">
        <v>27</v>
      </c>
      <c r="I30" s="25" t="s">
        <v>259</v>
      </c>
      <c r="J30" s="3">
        <f t="shared" si="2"/>
        <v>0</v>
      </c>
      <c r="K30" s="3">
        <f t="shared" si="3"/>
        <v>0</v>
      </c>
    </row>
    <row r="31" spans="1:11" x14ac:dyDescent="0.2">
      <c r="A31" s="14">
        <v>28</v>
      </c>
      <c r="B31" s="3">
        <v>8022</v>
      </c>
      <c r="C31" s="5" t="str">
        <f>LOOKUP($B31,DONNEES!$A$2:$A$1187,DONNEES!B$2:B$1187)</f>
        <v>Masson</v>
      </c>
      <c r="D31" s="5" t="str">
        <f>LOOKUP($B31,DONNEES!$A$2:$A$1187,DONNEES!C$2:C$1187)</f>
        <v>Marius</v>
      </c>
      <c r="E31" s="5" t="str">
        <f>LOOKUP($B31,DONNEES!$A$2:$A$1187,DONNEES!D$2:D$1187)</f>
        <v>NODA</v>
      </c>
      <c r="F31">
        <v>17</v>
      </c>
      <c r="H31" s="3">
        <v>28</v>
      </c>
      <c r="I31" s="25" t="s">
        <v>15</v>
      </c>
      <c r="J31" s="3">
        <f t="shared" si="2"/>
        <v>74</v>
      </c>
      <c r="K31" s="3">
        <f t="shared" si="3"/>
        <v>4</v>
      </c>
    </row>
    <row r="32" spans="1:11" x14ac:dyDescent="0.2">
      <c r="A32" s="14">
        <v>29</v>
      </c>
      <c r="B32" s="3">
        <v>8069</v>
      </c>
      <c r="C32" s="5" t="str">
        <f>LOOKUP($B32,DONNEES!$A$2:$A$1187,DONNEES!B$2:B$1187)</f>
        <v>Tilmann</v>
      </c>
      <c r="D32" s="5" t="str">
        <f>LOOKUP($B32,DONNEES!$A$2:$A$1187,DONNEES!C$2:C$1187)</f>
        <v>Antoine</v>
      </c>
      <c r="E32" s="5" t="str">
        <f>LOOKUP($B32,DONNEES!$A$2:$A$1187,DONNEES!D$2:D$1187)</f>
        <v>FLER</v>
      </c>
      <c r="F32">
        <v>16</v>
      </c>
      <c r="H32" s="3">
        <v>29</v>
      </c>
      <c r="I32" s="25" t="s">
        <v>6</v>
      </c>
      <c r="J32" s="3">
        <f t="shared" si="2"/>
        <v>29</v>
      </c>
      <c r="K32" s="3">
        <f t="shared" si="3"/>
        <v>1</v>
      </c>
    </row>
    <row r="33" spans="1:11" x14ac:dyDescent="0.2">
      <c r="A33" s="14">
        <v>30</v>
      </c>
      <c r="C33" s="68" t="s">
        <v>1533</v>
      </c>
      <c r="D33" s="68" t="s">
        <v>107</v>
      </c>
      <c r="E33" s="68" t="s">
        <v>758</v>
      </c>
      <c r="F33">
        <v>15</v>
      </c>
      <c r="H33" s="3">
        <v>30</v>
      </c>
      <c r="I33" s="25" t="s">
        <v>44</v>
      </c>
      <c r="J33" s="3">
        <f t="shared" si="2"/>
        <v>2</v>
      </c>
      <c r="K33" s="3">
        <f t="shared" si="3"/>
        <v>2</v>
      </c>
    </row>
    <row r="34" spans="1:11" x14ac:dyDescent="0.2">
      <c r="A34" s="14">
        <v>31</v>
      </c>
      <c r="B34" s="3">
        <v>8036</v>
      </c>
      <c r="C34" s="5" t="str">
        <f>LOOKUP($B34,DONNEES!$A$2:$A$1187,DONNEES!B$2:B$1187)</f>
        <v>VAN HEES</v>
      </c>
      <c r="D34" s="5" t="str">
        <f>LOOKUP($B34,DONNEES!$A$2:$A$1187,DONNEES!C$2:C$1187)</f>
        <v>ROMAIN</v>
      </c>
      <c r="E34" s="5" t="str">
        <f>LOOKUP($B34,DONNEES!$A$2:$A$1187,DONNEES!D$2:D$1187)</f>
        <v>EFCF</v>
      </c>
      <c r="F34">
        <v>14</v>
      </c>
      <c r="H34" s="3">
        <v>31</v>
      </c>
      <c r="I34" s="25" t="s">
        <v>60</v>
      </c>
      <c r="J34" s="3">
        <f t="shared" si="2"/>
        <v>0</v>
      </c>
      <c r="K34" s="3">
        <f t="shared" si="3"/>
        <v>0</v>
      </c>
    </row>
    <row r="35" spans="1:11" x14ac:dyDescent="0.2">
      <c r="A35" s="14">
        <v>32</v>
      </c>
      <c r="B35" s="3">
        <v>8039</v>
      </c>
      <c r="C35" s="5" t="str">
        <f>LOOKUP($B35,DONNEES!$A$2:$A$1187,DONNEES!B$2:B$1187)</f>
        <v>MONVILLE</v>
      </c>
      <c r="D35" s="5" t="str">
        <f>LOOKUP($B35,DONNEES!$A$2:$A$1187,DONNEES!C$2:C$1187)</f>
        <v>ANTOINE</v>
      </c>
      <c r="E35" s="5" t="str">
        <f>LOOKUP($B35,DONNEES!$A$2:$A$1187,DONNEES!D$2:D$1187)</f>
        <v>EFCF</v>
      </c>
      <c r="F35">
        <v>13</v>
      </c>
      <c r="H35" s="3">
        <v>32</v>
      </c>
      <c r="I35" s="25" t="s">
        <v>30</v>
      </c>
      <c r="J35" s="3">
        <f t="shared" si="2"/>
        <v>36</v>
      </c>
      <c r="K35" s="3">
        <f t="shared" si="3"/>
        <v>1</v>
      </c>
    </row>
    <row r="36" spans="1:11" x14ac:dyDescent="0.2">
      <c r="A36" s="14">
        <v>33</v>
      </c>
      <c r="B36" s="3">
        <v>8013</v>
      </c>
      <c r="C36" s="5" t="str">
        <f>LOOKUP($B36,DONNEES!$A$2:$A$1187,DONNEES!B$2:B$1187)</f>
        <v>Beck</v>
      </c>
      <c r="D36" s="5" t="str">
        <f>LOOKUP($B36,DONNEES!$A$2:$A$1187,DONNEES!C$2:C$1187)</f>
        <v>Alexandre</v>
      </c>
      <c r="E36" s="5" t="str">
        <f>LOOKUP($B36,DONNEES!$A$2:$A$1187,DONNEES!D$2:D$1187)</f>
        <v>NODA</v>
      </c>
      <c r="F36">
        <v>12</v>
      </c>
      <c r="H36" s="3">
        <v>33</v>
      </c>
      <c r="I36" s="25" t="s">
        <v>12</v>
      </c>
      <c r="J36" s="3">
        <f t="shared" si="2"/>
        <v>2</v>
      </c>
      <c r="K36" s="3">
        <f t="shared" si="3"/>
        <v>2</v>
      </c>
    </row>
    <row r="37" spans="1:11" x14ac:dyDescent="0.2">
      <c r="A37" s="14">
        <v>34</v>
      </c>
      <c r="B37" s="3">
        <v>8042</v>
      </c>
      <c r="C37" s="5" t="str">
        <f>LOOKUP($B37,DONNEES!$A$2:$A$1187,DONNEES!B$2:B$1187)</f>
        <v>Delbushaye</v>
      </c>
      <c r="D37" s="5" t="str">
        <f>LOOKUP($B37,DONNEES!$A$2:$A$1187,DONNEES!C$2:C$1187)</f>
        <v>Matéo</v>
      </c>
      <c r="E37" s="5" t="str">
        <f>LOOKUP($B37,DONNEES!$A$2:$A$1187,DONNEES!D$2:D$1187)</f>
        <v>CALA</v>
      </c>
      <c r="F37">
        <v>11</v>
      </c>
      <c r="H37" s="3"/>
      <c r="I37" s="12"/>
    </row>
    <row r="38" spans="1:11" x14ac:dyDescent="0.2">
      <c r="A38" s="14">
        <v>35</v>
      </c>
      <c r="B38" s="3">
        <v>8020</v>
      </c>
      <c r="C38" s="5" t="str">
        <f>LOOKUP($B38,DONNEES!$A$2:$A$1187,DONNEES!B$2:B$1187)</f>
        <v>Toumi</v>
      </c>
      <c r="D38" s="5" t="str">
        <f>LOOKUP($B38,DONNEES!$A$2:$A$1187,DONNEES!C$2:C$1187)</f>
        <v>Chahid</v>
      </c>
      <c r="E38" s="5" t="str">
        <f>LOOKUP($B38,DONNEES!$A$2:$A$1187,DONNEES!D$2:D$1187)</f>
        <v>NODA</v>
      </c>
      <c r="F38">
        <v>10</v>
      </c>
      <c r="H38" s="3"/>
      <c r="I38" s="12"/>
    </row>
    <row r="39" spans="1:11" x14ac:dyDescent="0.2">
      <c r="A39" s="14">
        <v>36</v>
      </c>
      <c r="B39" s="3">
        <v>8017</v>
      </c>
      <c r="C39" s="5" t="str">
        <f>LOOKUP($B39,DONNEES!$A$2:$A$1187,DONNEES!B$2:B$1187)</f>
        <v>Dohogne</v>
      </c>
      <c r="D39" s="5" t="str">
        <f>LOOKUP($B39,DONNEES!$A$2:$A$1187,DONNEES!C$2:C$1187)</f>
        <v>Mathéo</v>
      </c>
      <c r="E39" s="5" t="str">
        <f>LOOKUP($B39,DONNEES!$A$2:$A$1187,DONNEES!D$2:D$1187)</f>
        <v>NODA</v>
      </c>
      <c r="F39">
        <v>9</v>
      </c>
      <c r="H39" s="3"/>
      <c r="I39" s="12"/>
    </row>
    <row r="40" spans="1:11" x14ac:dyDescent="0.2">
      <c r="A40" s="14">
        <v>37</v>
      </c>
      <c r="B40" s="3">
        <v>8033</v>
      </c>
      <c r="C40" s="5" t="str">
        <f>LOOKUP($B40,DONNEES!$A$2:$A$1187,DONNEES!B$2:B$1187)</f>
        <v>Biba</v>
      </c>
      <c r="D40" s="5" t="str">
        <f>LOOKUP($B40,DONNEES!$A$2:$A$1187,DONNEES!C$2:C$1187)</f>
        <v>Adrian</v>
      </c>
      <c r="E40" s="5" t="str">
        <f>LOOKUP($B40,DONNEES!$A$2:$A$1187,DONNEES!D$2:D$1187)</f>
        <v>MICH</v>
      </c>
      <c r="F40">
        <v>8</v>
      </c>
      <c r="H40" s="3"/>
      <c r="I40" s="12"/>
    </row>
    <row r="41" spans="1:11" x14ac:dyDescent="0.2">
      <c r="A41" s="14">
        <v>38</v>
      </c>
      <c r="C41" s="68" t="s">
        <v>1534</v>
      </c>
      <c r="D41" s="68" t="s">
        <v>730</v>
      </c>
      <c r="E41" s="68" t="s">
        <v>13</v>
      </c>
      <c r="F41">
        <v>7</v>
      </c>
      <c r="H41" s="3"/>
      <c r="I41" s="12"/>
    </row>
    <row r="42" spans="1:11" x14ac:dyDescent="0.2">
      <c r="A42" s="14">
        <v>39</v>
      </c>
      <c r="B42" s="3">
        <v>8027</v>
      </c>
      <c r="C42" s="5" t="str">
        <f>LOOKUP($B42,DONNEES!$A$2:$A$1187,DONNEES!B$2:B$1187)</f>
        <v>Garcia Villegas</v>
      </c>
      <c r="D42" s="5" t="str">
        <f>LOOKUP($B42,DONNEES!$A$2:$A$1187,DONNEES!C$2:C$1187)</f>
        <v>Luca</v>
      </c>
      <c r="E42" s="5" t="str">
        <f>LOOKUP($B42,DONNEES!$A$2:$A$1187,DONNEES!D$2:D$1187)</f>
        <v>MICH</v>
      </c>
      <c r="F42">
        <v>6</v>
      </c>
      <c r="H42" s="3"/>
      <c r="I42" s="12"/>
    </row>
    <row r="43" spans="1:11" x14ac:dyDescent="0.2">
      <c r="A43" s="14">
        <v>40</v>
      </c>
      <c r="B43" s="3">
        <v>8019</v>
      </c>
      <c r="C43" s="5" t="str">
        <f>LOOKUP($B43,DONNEES!$A$2:$A$1187,DONNEES!B$2:B$1187)</f>
        <v>Braham</v>
      </c>
      <c r="D43" s="5" t="str">
        <f>LOOKUP($B43,DONNEES!$A$2:$A$1187,DONNEES!C$2:C$1187)</f>
        <v>François</v>
      </c>
      <c r="E43" s="5" t="str">
        <f>LOOKUP($B43,DONNEES!$A$2:$A$1187,DONNEES!D$2:D$1187)</f>
        <v>NODA</v>
      </c>
      <c r="F43">
        <v>5</v>
      </c>
      <c r="H43" s="3"/>
      <c r="I43"/>
    </row>
    <row r="44" spans="1:11" x14ac:dyDescent="0.2">
      <c r="A44" s="14">
        <v>41</v>
      </c>
      <c r="B44" s="3">
        <v>8060</v>
      </c>
      <c r="C44" s="5" t="str">
        <f>LOOKUP($B44,DONNEES!$A$2:$A$1187,DONNEES!B$2:B$1187)</f>
        <v>Deliège</v>
      </c>
      <c r="D44" s="5" t="str">
        <f>LOOKUP($B44,DONNEES!$A$2:$A$1187,DONNEES!C$2:C$1187)</f>
        <v>Arthur</v>
      </c>
      <c r="E44" s="5" t="str">
        <f>LOOKUP($B44,DONNEES!$A$2:$A$1187,DONNEES!D$2:D$1187)</f>
        <v>BOUL</v>
      </c>
      <c r="F44">
        <v>4</v>
      </c>
      <c r="I44" s="5"/>
    </row>
    <row r="45" spans="1:11" x14ac:dyDescent="0.2">
      <c r="A45" s="14">
        <v>42</v>
      </c>
      <c r="B45" s="3">
        <v>8035</v>
      </c>
      <c r="C45" s="5" t="str">
        <f>LOOKUP($B45,DONNEES!$A$2:$A$1187,DONNEES!B$2:B$1187)</f>
        <v>Lengana Mbemba</v>
      </c>
      <c r="D45" s="5" t="str">
        <f>LOOKUP($B45,DONNEES!$A$2:$A$1187,DONNEES!C$2:C$1187)</f>
        <v>Sébastien</v>
      </c>
      <c r="E45" s="5" t="str">
        <f>LOOKUP($B45,DONNEES!$A$2:$A$1187,DONNEES!D$2:D$1187)</f>
        <v>MICH</v>
      </c>
      <c r="F45">
        <v>3</v>
      </c>
      <c r="I45" s="3" t="s">
        <v>21</v>
      </c>
      <c r="J45" s="11">
        <f>SUM(J4:J43)</f>
        <v>1029</v>
      </c>
      <c r="K45" s="8">
        <f>SUM(K4:K43)</f>
        <v>74</v>
      </c>
    </row>
    <row r="46" spans="1:11" x14ac:dyDescent="0.2">
      <c r="A46" s="14">
        <v>43</v>
      </c>
      <c r="B46" s="3">
        <v>8016</v>
      </c>
      <c r="C46" s="5" t="str">
        <f>LOOKUP($B46,DONNEES!$A$2:$A$1187,DONNEES!B$2:B$1187)</f>
        <v>Bounazouf</v>
      </c>
      <c r="D46" s="5" t="str">
        <f>LOOKUP($B46,DONNEES!$A$2:$A$1187,DONNEES!C$2:C$1187)</f>
        <v>Anass</v>
      </c>
      <c r="E46" s="5" t="str">
        <f>LOOKUP($B46,DONNEES!$A$2:$A$1187,DONNEES!D$2:D$1187)</f>
        <v>NODA</v>
      </c>
      <c r="F46">
        <v>2</v>
      </c>
      <c r="I46" s="5"/>
    </row>
    <row r="47" spans="1:11" x14ac:dyDescent="0.2">
      <c r="A47" s="14">
        <v>44</v>
      </c>
      <c r="B47" s="3">
        <v>8055</v>
      </c>
      <c r="C47" s="5" t="str">
        <f>LOOKUP($B47,DONNEES!$A$2:$A$1187,DONNEES!B$2:B$1187)</f>
        <v>BUADI</v>
      </c>
      <c r="D47" s="5" t="str">
        <f>LOOKUP($B47,DONNEES!$A$2:$A$1187,DONNEES!C$2:C$1187)</f>
        <v>OURIEL</v>
      </c>
      <c r="E47" s="5" t="str">
        <f>LOOKUP($B47,DONNEES!$A$2:$A$1187,DONNEES!D$2:D$1187)</f>
        <v>SFX1</v>
      </c>
      <c r="F47">
        <v>1</v>
      </c>
      <c r="I47" s="5"/>
    </row>
    <row r="48" spans="1:11" x14ac:dyDescent="0.2">
      <c r="A48" s="14">
        <v>45</v>
      </c>
      <c r="B48" s="3">
        <v>8054</v>
      </c>
      <c r="C48" s="5" t="str">
        <f>LOOKUP($B48,DONNEES!$A$2:$A$1187,DONNEES!B$2:B$1187)</f>
        <v>ZOUBAî</v>
      </c>
      <c r="D48" s="5" t="str">
        <f>LOOKUP($B48,DONNEES!$A$2:$A$1187,DONNEES!C$2:C$1187)</f>
        <v>YOUSSEF</v>
      </c>
      <c r="E48" s="5" t="str">
        <f>LOOKUP($B48,DONNEES!$A$2:$A$1187,DONNEES!D$2:D$1187)</f>
        <v>SFX1</v>
      </c>
      <c r="F48">
        <v>1</v>
      </c>
      <c r="I48" s="5"/>
    </row>
    <row r="49" spans="1:9" x14ac:dyDescent="0.2">
      <c r="A49" s="14">
        <v>46</v>
      </c>
      <c r="B49" s="3">
        <v>8044</v>
      </c>
      <c r="C49" s="5" t="str">
        <f>LOOKUP($B49,DONNEES!$A$2:$A$1187,DONNEES!B$2:B$1187)</f>
        <v>DONEUX</v>
      </c>
      <c r="D49" s="5" t="str">
        <f>LOOKUP($B49,DONNEES!$A$2:$A$1187,DONNEES!C$2:C$1187)</f>
        <v>YOHAN</v>
      </c>
      <c r="E49" s="5" t="str">
        <f>LOOKUP($B49,DONNEES!$A$2:$A$1187,DONNEES!D$2:D$1187)</f>
        <v>PTRE</v>
      </c>
      <c r="F49">
        <v>1</v>
      </c>
      <c r="I49" s="5"/>
    </row>
    <row r="50" spans="1:9" x14ac:dyDescent="0.2">
      <c r="A50" s="14">
        <v>47</v>
      </c>
      <c r="B50" s="3">
        <v>8025</v>
      </c>
      <c r="C50" s="5" t="str">
        <f>LOOKUP($B50,DONNEES!$A$2:$A$1187,DONNEES!B$2:B$1187)</f>
        <v>Cirpaci</v>
      </c>
      <c r="D50" s="5" t="str">
        <f>LOOKUP($B50,DONNEES!$A$2:$A$1187,DONNEES!C$2:C$1187)</f>
        <v>Rafael</v>
      </c>
      <c r="E50" s="5" t="str">
        <f>LOOKUP($B50,DONNEES!$A$2:$A$1187,DONNEES!D$2:D$1187)</f>
        <v>MICH</v>
      </c>
      <c r="F50">
        <v>1</v>
      </c>
      <c r="I50" s="5"/>
    </row>
    <row r="51" spans="1:9" x14ac:dyDescent="0.2">
      <c r="A51" s="14">
        <v>48</v>
      </c>
      <c r="B51" s="3">
        <v>8064</v>
      </c>
      <c r="C51" s="5" t="str">
        <f>LOOKUP($B51,DONNEES!$A$2:$A$1187,DONNEES!B$2:B$1187)</f>
        <v>SERAFINI</v>
      </c>
      <c r="D51" s="5" t="str">
        <f>LOOKUP($B51,DONNEES!$A$2:$A$1187,DONNEES!C$2:C$1187)</f>
        <v>Lorenzo</v>
      </c>
      <c r="E51" s="5" t="str">
        <f>LOOKUP($B51,DONNEES!$A$2:$A$1187,DONNEES!D$2:D$1187)</f>
        <v>HEUS</v>
      </c>
      <c r="F51">
        <v>1</v>
      </c>
      <c r="I51" s="5"/>
    </row>
    <row r="52" spans="1:9" x14ac:dyDescent="0.2">
      <c r="A52" s="14">
        <v>49</v>
      </c>
      <c r="B52" s="3">
        <v>8000</v>
      </c>
      <c r="C52" s="5" t="str">
        <f>LOOKUP($B52,DONNEES!$A$2:$A$1187,DONNEES!B$2:B$1187)</f>
        <v>Mohssen</v>
      </c>
      <c r="D52" s="5" t="str">
        <f>LOOKUP($B52,DONNEES!$A$2:$A$1187,DONNEES!C$2:C$1187)</f>
        <v>Younes</v>
      </c>
      <c r="E52" s="5" t="str">
        <f>LOOKUP($B52,DONNEES!$A$2:$A$1187,DONNEES!D$2:D$1187)</f>
        <v>STEM</v>
      </c>
      <c r="F52">
        <v>1</v>
      </c>
    </row>
    <row r="53" spans="1:9" x14ac:dyDescent="0.2">
      <c r="A53" s="14">
        <v>50</v>
      </c>
      <c r="B53" s="3">
        <v>8031</v>
      </c>
      <c r="C53" s="5" t="str">
        <f>LOOKUP($B53,DONNEES!$A$2:$A$1187,DONNEES!B$2:B$1187)</f>
        <v>Teberik</v>
      </c>
      <c r="D53" s="5" t="str">
        <f>LOOKUP($B53,DONNEES!$A$2:$A$1187,DONNEES!C$2:C$1187)</f>
        <v>Talha</v>
      </c>
      <c r="E53" s="5" t="str">
        <f>LOOKUP($B53,DONNEES!$A$2:$A$1187,DONNEES!D$2:D$1187)</f>
        <v>MICH</v>
      </c>
      <c r="F53">
        <v>1</v>
      </c>
    </row>
    <row r="54" spans="1:9" x14ac:dyDescent="0.2">
      <c r="A54" s="14">
        <v>51</v>
      </c>
      <c r="B54" s="3">
        <v>8065</v>
      </c>
      <c r="C54" s="5" t="str">
        <f>LOOKUP($B54,DONNEES!$A$2:$A$1187,DONNEES!B$2:B$1187)</f>
        <v>DZEK</v>
      </c>
      <c r="D54" s="5" t="str">
        <f>LOOKUP($B54,DONNEES!$A$2:$A$1187,DONNEES!C$2:C$1187)</f>
        <v>Cyril</v>
      </c>
      <c r="E54" s="5" t="str">
        <f>LOOKUP($B54,DONNEES!$A$2:$A$1187,DONNEES!D$2:D$1187)</f>
        <v>HEUS</v>
      </c>
      <c r="F54">
        <v>1</v>
      </c>
    </row>
    <row r="55" spans="1:9" x14ac:dyDescent="0.2">
      <c r="A55" s="14">
        <v>52</v>
      </c>
      <c r="B55" s="3">
        <v>8045</v>
      </c>
      <c r="C55" s="5" t="str">
        <f>LOOKUP($B55,DONNEES!$A$2:$A$1187,DONNEES!B$2:B$1187)</f>
        <v>RENARD</v>
      </c>
      <c r="D55" s="5" t="str">
        <f>LOOKUP($B55,DONNEES!$A$2:$A$1187,DONNEES!C$2:C$1187)</f>
        <v>BRAYAN</v>
      </c>
      <c r="E55" s="5" t="str">
        <f>LOOKUP($B55,DONNEES!$A$2:$A$1187,DONNEES!D$2:D$1187)</f>
        <v>NORD</v>
      </c>
      <c r="F55">
        <v>1</v>
      </c>
    </row>
    <row r="56" spans="1:9" x14ac:dyDescent="0.2">
      <c r="A56" s="14">
        <v>53</v>
      </c>
      <c r="B56" s="3">
        <v>8068</v>
      </c>
      <c r="C56" s="5" t="str">
        <f>LOOKUP($B56,DONNEES!$A$2:$A$1187,DONNEES!B$2:B$1187)</f>
        <v>HALKIN</v>
      </c>
      <c r="D56" s="5" t="str">
        <f>LOOKUP($B56,DONNEES!$A$2:$A$1187,DONNEES!C$2:C$1187)</f>
        <v>Théo</v>
      </c>
      <c r="E56" s="5" t="str">
        <f>LOOKUP($B56,DONNEES!$A$2:$A$1187,DONNEES!D$2:D$1187)</f>
        <v>FIAC</v>
      </c>
      <c r="F56">
        <v>1</v>
      </c>
    </row>
    <row r="57" spans="1:9" x14ac:dyDescent="0.2">
      <c r="A57" s="14">
        <v>54</v>
      </c>
      <c r="B57" s="3">
        <v>8082</v>
      </c>
      <c r="C57" s="5" t="str">
        <f>LOOKUP($B57,DONNEES!$A$2:$A$1187,DONNEES!B$2:B$1187)</f>
        <v>HAMZA</v>
      </c>
      <c r="D57" s="5" t="str">
        <f>LOOKUP($B57,DONNEES!$A$2:$A$1187,DONNEES!C$2:C$1187)</f>
        <v>ZOUHAD</v>
      </c>
      <c r="E57" s="5" t="str">
        <f>LOOKUP($B57,DONNEES!$A$2:$A$1187,DONNEES!D$2:D$1187)</f>
        <v>VERD</v>
      </c>
      <c r="F57">
        <v>1</v>
      </c>
    </row>
    <row r="58" spans="1:9" x14ac:dyDescent="0.2">
      <c r="A58" s="14">
        <v>55</v>
      </c>
      <c r="B58" s="3">
        <v>8001</v>
      </c>
      <c r="C58" s="5" t="str">
        <f>LOOKUP($B58,DONNEES!$A$2:$A$1187,DONNEES!B$2:B$1187)</f>
        <v>Lejeune</v>
      </c>
      <c r="D58" s="5" t="str">
        <f>LOOKUP($B58,DONNEES!$A$2:$A$1187,DONNEES!C$2:C$1187)</f>
        <v>Bastien</v>
      </c>
      <c r="E58" s="5" t="str">
        <f>LOOKUP($B58,DONNEES!$A$2:$A$1187,DONNEES!D$2:D$1187)</f>
        <v>STEM</v>
      </c>
      <c r="F58">
        <v>1</v>
      </c>
    </row>
    <row r="59" spans="1:9" x14ac:dyDescent="0.2">
      <c r="A59" s="14">
        <v>56</v>
      </c>
      <c r="B59" s="3">
        <v>8081</v>
      </c>
      <c r="C59" s="5" t="str">
        <f>LOOKUP($B59,DONNEES!$A$2:$A$1187,DONNEES!B$2:B$1187)</f>
        <v>JANSEN</v>
      </c>
      <c r="D59" s="5" t="str">
        <f>LOOKUP($B59,DONNEES!$A$2:$A$1187,DONNEES!C$2:C$1187)</f>
        <v>Tao</v>
      </c>
      <c r="E59" s="5" t="str">
        <f>LOOKUP($B59,DONNEES!$A$2:$A$1187,DONNEES!D$2:D$1187)</f>
        <v>VERD</v>
      </c>
      <c r="F59">
        <v>1</v>
      </c>
    </row>
    <row r="60" spans="1:9" x14ac:dyDescent="0.2">
      <c r="A60" s="14">
        <v>57</v>
      </c>
      <c r="B60" s="3">
        <v>8010</v>
      </c>
      <c r="C60" s="5" t="str">
        <f>LOOKUP($B60,DONNEES!$A$2:$A$1187,DONNEES!B$2:B$1187)</f>
        <v>MOERS</v>
      </c>
      <c r="D60" s="5" t="str">
        <f>LOOKUP($B60,DONNEES!$A$2:$A$1187,DONNEES!C$2:C$1187)</f>
        <v>BASTIEN</v>
      </c>
      <c r="E60" s="5" t="str">
        <f>LOOKUP($B60,DONNEES!$A$2:$A$1187,DONNEES!D$2:D$1187)</f>
        <v>ESTN</v>
      </c>
      <c r="F60">
        <v>1</v>
      </c>
    </row>
    <row r="61" spans="1:9" x14ac:dyDescent="0.2">
      <c r="A61" s="14">
        <v>58</v>
      </c>
      <c r="B61" s="3">
        <v>8037</v>
      </c>
      <c r="C61" s="5" t="str">
        <f>LOOKUP($B61,DONNEES!$A$2:$A$1187,DONNEES!B$2:B$1187)</f>
        <v>DENIS</v>
      </c>
      <c r="D61" s="5" t="str">
        <f>LOOKUP($B61,DONNEES!$A$2:$A$1187,DONNEES!C$2:C$1187)</f>
        <v>ETHAN</v>
      </c>
      <c r="E61" s="5" t="str">
        <f>LOOKUP($B61,DONNEES!$A$2:$A$1187,DONNEES!D$2:D$1187)</f>
        <v>EFCF</v>
      </c>
      <c r="F61">
        <v>1</v>
      </c>
    </row>
    <row r="62" spans="1:9" x14ac:dyDescent="0.2">
      <c r="A62" s="14">
        <v>59</v>
      </c>
      <c r="B62" s="3">
        <v>8006</v>
      </c>
      <c r="C62" s="5" t="str">
        <f>LOOKUP($B62,DONNEES!$A$2:$A$1187,DONNEES!B$2:B$1187)</f>
        <v>WINAND</v>
      </c>
      <c r="D62" s="5" t="str">
        <f>LOOKUP($B62,DONNEES!$A$2:$A$1187,DONNEES!C$2:C$1187)</f>
        <v>Noah</v>
      </c>
      <c r="E62" s="5" t="str">
        <f>LOOKUP($B62,DONNEES!$A$2:$A$1187,DONNEES!D$2:D$1187)</f>
        <v>LAMB</v>
      </c>
      <c r="F62">
        <v>1</v>
      </c>
    </row>
    <row r="63" spans="1:9" x14ac:dyDescent="0.2">
      <c r="A63" s="14">
        <v>60</v>
      </c>
      <c r="B63" s="3">
        <v>8026</v>
      </c>
      <c r="C63" s="5" t="str">
        <f>LOOKUP($B63,DONNEES!$A$2:$A$1187,DONNEES!B$2:B$1187)</f>
        <v>Kichouh</v>
      </c>
      <c r="D63" s="5" t="str">
        <f>LOOKUP($B63,DONNEES!$A$2:$A$1187,DONNEES!C$2:C$1187)</f>
        <v>Nabil</v>
      </c>
      <c r="E63" s="5" t="str">
        <f>LOOKUP($B63,DONNEES!$A$2:$A$1187,DONNEES!D$2:D$1187)</f>
        <v>MICH</v>
      </c>
      <c r="F63">
        <v>1</v>
      </c>
    </row>
    <row r="64" spans="1:9" x14ac:dyDescent="0.2">
      <c r="A64" s="14">
        <v>61</v>
      </c>
      <c r="B64" s="3">
        <v>8073</v>
      </c>
      <c r="C64" s="5" t="str">
        <f>LOOKUP($B64,DONNEES!$A$2:$A$1187,DONNEES!B$2:B$1187)</f>
        <v>Massin</v>
      </c>
      <c r="D64" s="5" t="str">
        <f>LOOKUP($B64,DONNEES!$A$2:$A$1187,DONNEES!C$2:C$1187)</f>
        <v>Thomas</v>
      </c>
      <c r="E64" s="5" t="str">
        <f>LOOKUP($B64,DONNEES!$A$2:$A$1187,DONNEES!D$2:D$1187)</f>
        <v>FLER</v>
      </c>
      <c r="F64">
        <v>1</v>
      </c>
    </row>
    <row r="65" spans="1:6" x14ac:dyDescent="0.2">
      <c r="A65" s="14">
        <v>62</v>
      </c>
      <c r="B65" s="3">
        <v>8066</v>
      </c>
      <c r="C65" s="5" t="str">
        <f>LOOKUP($B65,DONNEES!$A$2:$A$1187,DONNEES!B$2:B$1187)</f>
        <v>VICTOR</v>
      </c>
      <c r="D65" s="5" t="str">
        <f>LOOKUP($B65,DONNEES!$A$2:$A$1187,DONNEES!C$2:C$1187)</f>
        <v>Brandao</v>
      </c>
      <c r="E65" s="5" t="str">
        <f>LOOKUP($B65,DONNEES!$A$2:$A$1187,DONNEES!D$2:D$1187)</f>
        <v>HEUS</v>
      </c>
      <c r="F65">
        <v>1</v>
      </c>
    </row>
    <row r="66" spans="1:6" x14ac:dyDescent="0.2">
      <c r="A66" s="14">
        <v>63</v>
      </c>
      <c r="B66" s="3">
        <v>8077</v>
      </c>
      <c r="C66" s="5" t="str">
        <f>LOOKUP($B66,DONNEES!$A$2:$A$1187,DONNEES!B$2:B$1187)</f>
        <v>BOSCO</v>
      </c>
      <c r="D66" s="5" t="str">
        <f>LOOKUP($B66,DONNEES!$A$2:$A$1187,DONNEES!C$2:C$1187)</f>
        <v>HUGO</v>
      </c>
      <c r="E66" s="5" t="str">
        <f>LOOKUP($B66,DONNEES!$A$2:$A$1187,DONNEES!D$2:D$1187)</f>
        <v>FLER</v>
      </c>
      <c r="F66">
        <v>1</v>
      </c>
    </row>
    <row r="67" spans="1:6" x14ac:dyDescent="0.2">
      <c r="A67" s="14">
        <v>64</v>
      </c>
      <c r="B67" s="3">
        <v>8018</v>
      </c>
      <c r="C67" s="5" t="str">
        <f>LOOKUP($B67,DONNEES!$A$2:$A$1187,DONNEES!B$2:B$1187)</f>
        <v>Bondoko Aguiar</v>
      </c>
      <c r="D67" s="5" t="str">
        <f>LOOKUP($B67,DONNEES!$A$2:$A$1187,DONNEES!C$2:C$1187)</f>
        <v>Ellon</v>
      </c>
      <c r="E67" s="5" t="str">
        <f>LOOKUP($B67,DONNEES!$A$2:$A$1187,DONNEES!D$2:D$1187)</f>
        <v>NODA</v>
      </c>
      <c r="F67">
        <v>1</v>
      </c>
    </row>
    <row r="68" spans="1:6" x14ac:dyDescent="0.2">
      <c r="A68" s="14">
        <v>65</v>
      </c>
      <c r="B68" s="3">
        <v>8034</v>
      </c>
      <c r="C68" s="5" t="str">
        <f>LOOKUP($B68,DONNEES!$A$2:$A$1187,DONNEES!B$2:B$1187)</f>
        <v>Khattou</v>
      </c>
      <c r="D68" s="5" t="str">
        <f>LOOKUP($B68,DONNEES!$A$2:$A$1187,DONNEES!C$2:C$1187)</f>
        <v>Riane Mohamed</v>
      </c>
      <c r="E68" s="5" t="str">
        <f>LOOKUP($B68,DONNEES!$A$2:$A$1187,DONNEES!D$2:D$1187)</f>
        <v>MICH</v>
      </c>
      <c r="F68">
        <v>1</v>
      </c>
    </row>
    <row r="69" spans="1:6" x14ac:dyDescent="0.2">
      <c r="A69" s="14">
        <v>66</v>
      </c>
      <c r="B69" s="3">
        <v>8062</v>
      </c>
      <c r="C69" s="68" t="s">
        <v>1288</v>
      </c>
      <c r="D69" s="68" t="s">
        <v>1535</v>
      </c>
      <c r="E69" s="68" t="s">
        <v>13</v>
      </c>
      <c r="F69">
        <v>1</v>
      </c>
    </row>
    <row r="70" spans="1:6" x14ac:dyDescent="0.2">
      <c r="A70" s="14">
        <v>67</v>
      </c>
      <c r="B70" s="3">
        <v>8067</v>
      </c>
      <c r="C70" s="5" t="str">
        <f>LOOKUP($B70,DONNEES!$A$2:$A$1187,DONNEES!B$2:B$1187)</f>
        <v>HEYNE</v>
      </c>
      <c r="D70" s="5" t="str">
        <f>LOOKUP($B70,DONNEES!$A$2:$A$1187,DONNEES!C$2:C$1187)</f>
        <v>Yves</v>
      </c>
      <c r="E70" s="5" t="str">
        <f>LOOKUP($B70,DONNEES!$A$2:$A$1187,DONNEES!D$2:D$1187)</f>
        <v>HEUS</v>
      </c>
      <c r="F70">
        <v>1</v>
      </c>
    </row>
    <row r="71" spans="1:6" x14ac:dyDescent="0.2">
      <c r="A71" s="14">
        <v>68</v>
      </c>
      <c r="B71" s="3">
        <v>8058</v>
      </c>
      <c r="C71" s="5" t="str">
        <f>LOOKUP($B71,DONNEES!$A$2:$A$1187,DONNEES!B$2:B$1187)</f>
        <v xml:space="preserve">Detry </v>
      </c>
      <c r="D71" s="5" t="str">
        <f>LOOKUP($B71,DONNEES!$A$2:$A$1187,DONNEES!C$2:C$1187)</f>
        <v>Michaël</v>
      </c>
      <c r="E71" s="5" t="str">
        <f>LOOKUP($B71,DONNEES!$A$2:$A$1187,DONNEES!D$2:D$1187)</f>
        <v>BOUL</v>
      </c>
      <c r="F71">
        <v>1</v>
      </c>
    </row>
    <row r="72" spans="1:6" x14ac:dyDescent="0.2">
      <c r="A72" s="14">
        <v>69</v>
      </c>
      <c r="B72" s="3">
        <v>8063</v>
      </c>
      <c r="C72" s="5" t="str">
        <f>LOOKUP($B72,DONNEES!$A$2:$A$1187,DONNEES!B$2:B$1187)</f>
        <v>THOELLEBEKE</v>
      </c>
      <c r="D72" s="5" t="str">
        <f>LOOKUP($B72,DONNEES!$A$2:$A$1187,DONNEES!C$2:C$1187)</f>
        <v xml:space="preserve">  Maxime</v>
      </c>
      <c r="E72" s="5" t="str">
        <f>LOOKUP($B72,DONNEES!$A$2:$A$1187,DONNEES!D$2:D$1187)</f>
        <v>HEUS</v>
      </c>
      <c r="F72">
        <v>1</v>
      </c>
    </row>
    <row r="73" spans="1:6" x14ac:dyDescent="0.2">
      <c r="A73" s="14">
        <v>70</v>
      </c>
      <c r="B73" s="3">
        <v>8050</v>
      </c>
      <c r="C73" s="5" t="str">
        <f>LOOKUP($B73,DONNEES!$A$2:$A$1187,DONNEES!B$2:B$1187)</f>
        <v>NASUKHANOV</v>
      </c>
      <c r="D73" s="5" t="str">
        <f>LOOKUP($B73,DONNEES!$A$2:$A$1187,DONNEES!C$2:C$1187)</f>
        <v>ASKHAB</v>
      </c>
      <c r="E73" s="5" t="str">
        <f>LOOKUP($B73,DONNEES!$A$2:$A$1187,DONNEES!D$2:D$1187)</f>
        <v>ARV1</v>
      </c>
      <c r="F73">
        <v>1</v>
      </c>
    </row>
    <row r="74" spans="1:6" x14ac:dyDescent="0.2">
      <c r="A74" s="14">
        <v>71</v>
      </c>
      <c r="B74" s="3">
        <v>8047</v>
      </c>
      <c r="C74" s="5" t="str">
        <f>LOOKUP($B74,DONNEES!$A$2:$A$1187,DONNEES!B$2:B$1187)</f>
        <v>DUMAN</v>
      </c>
      <c r="D74" s="5" t="str">
        <f>LOOKUP($B74,DONNEES!$A$2:$A$1187,DONNEES!C$2:C$1187)</f>
        <v>Gürkan</v>
      </c>
      <c r="E74" s="5" t="str">
        <f>LOOKUP($B74,DONNEES!$A$2:$A$1187,DONNEES!D$2:D$1187)</f>
        <v>ENSI</v>
      </c>
      <c r="F74">
        <v>1</v>
      </c>
    </row>
    <row r="75" spans="1:6" x14ac:dyDescent="0.2">
      <c r="A75" s="14">
        <v>72</v>
      </c>
      <c r="B75" s="3">
        <v>8005</v>
      </c>
      <c r="C75" s="5" t="str">
        <f>LOOKUP($B75,DONNEES!$A$2:$A$1187,DONNEES!B$2:B$1187)</f>
        <v>KRIESCHER</v>
      </c>
      <c r="D75" s="5" t="str">
        <f>LOOKUP($B75,DONNEES!$A$2:$A$1187,DONNEES!C$2:C$1187)</f>
        <v>Thierry</v>
      </c>
      <c r="E75" s="5" t="str">
        <f>LOOKUP($B75,DONNEES!$A$2:$A$1187,DONNEES!D$2:D$1187)</f>
        <v>LAMB</v>
      </c>
      <c r="F75">
        <v>1</v>
      </c>
    </row>
    <row r="76" spans="1:6" x14ac:dyDescent="0.2">
      <c r="A76" s="14">
        <v>73</v>
      </c>
      <c r="C76" s="68" t="s">
        <v>1536</v>
      </c>
      <c r="D76" s="68" t="s">
        <v>186</v>
      </c>
      <c r="E76" s="68" t="s">
        <v>40</v>
      </c>
      <c r="F76">
        <v>1</v>
      </c>
    </row>
    <row r="77" spans="1:6" x14ac:dyDescent="0.2">
      <c r="A77" s="14">
        <v>74</v>
      </c>
      <c r="B77" s="3">
        <v>8076</v>
      </c>
      <c r="C77" s="5" t="str">
        <f>LOOKUP($B77,DONNEES!$A$2:$A$1187,DONNEES!B$2:B$1187)</f>
        <v>JOIRIS</v>
      </c>
      <c r="D77" s="5" t="str">
        <f>LOOKUP($B77,DONNEES!$A$2:$A$1187,DONNEES!C$2:C$1187)</f>
        <v>Andrew</v>
      </c>
      <c r="E77" s="5" t="str">
        <f>LOOKUP($B77,DONNEES!$A$2:$A$1187,DONNEES!D$2:D$1187)</f>
        <v>ECLI</v>
      </c>
      <c r="F77">
        <v>1</v>
      </c>
    </row>
    <row r="78" spans="1:6" x14ac:dyDescent="0.2">
      <c r="E78" s="5"/>
    </row>
    <row r="79" spans="1:6" x14ac:dyDescent="0.2">
      <c r="E79" s="5"/>
    </row>
    <row r="80" spans="1:6" x14ac:dyDescent="0.2">
      <c r="E80" s="5"/>
    </row>
    <row r="81" spans="5:5" x14ac:dyDescent="0.2">
      <c r="E81" s="5"/>
    </row>
    <row r="82" spans="5:5" x14ac:dyDescent="0.2">
      <c r="E82" s="5"/>
    </row>
    <row r="83" spans="5:5" x14ac:dyDescent="0.2">
      <c r="E83" s="5"/>
    </row>
    <row r="84" spans="5:5" x14ac:dyDescent="0.2">
      <c r="E84" s="5"/>
    </row>
    <row r="85" spans="5:5" x14ac:dyDescent="0.2">
      <c r="E85" s="5"/>
    </row>
    <row r="86" spans="5:5" x14ac:dyDescent="0.2">
      <c r="E86" s="5"/>
    </row>
    <row r="87" spans="5:5" x14ac:dyDescent="0.2">
      <c r="E87" s="5"/>
    </row>
    <row r="88" spans="5:5" x14ac:dyDescent="0.2">
      <c r="E88" s="5"/>
    </row>
    <row r="89" spans="5:5" x14ac:dyDescent="0.2">
      <c r="E89" s="5"/>
    </row>
    <row r="90" spans="5:5" x14ac:dyDescent="0.2">
      <c r="E90" s="5"/>
    </row>
    <row r="91" spans="5:5" x14ac:dyDescent="0.2">
      <c r="E91" s="5"/>
    </row>
    <row r="92" spans="5:5" x14ac:dyDescent="0.2">
      <c r="E92" s="5"/>
    </row>
    <row r="93" spans="5:5" x14ac:dyDescent="0.2">
      <c r="E93" s="5"/>
    </row>
    <row r="94" spans="5:5" x14ac:dyDescent="0.2">
      <c r="E94" s="5"/>
    </row>
    <row r="95" spans="5:5" x14ac:dyDescent="0.2">
      <c r="E95" s="5"/>
    </row>
    <row r="96" spans="5:5" x14ac:dyDescent="0.2">
      <c r="E96" s="5"/>
    </row>
    <row r="97" spans="5:5" x14ac:dyDescent="0.2">
      <c r="E97" s="5"/>
    </row>
    <row r="98" spans="5:5" x14ac:dyDescent="0.2">
      <c r="E98" s="5"/>
    </row>
    <row r="99" spans="5:5" x14ac:dyDescent="0.2">
      <c r="E99" s="5"/>
    </row>
    <row r="100" spans="5:5" x14ac:dyDescent="0.2">
      <c r="E100" s="5"/>
    </row>
    <row r="101" spans="5:5" x14ac:dyDescent="0.2">
      <c r="E101" s="5"/>
    </row>
    <row r="102" spans="5:5" x14ac:dyDescent="0.2">
      <c r="E102" s="5"/>
    </row>
    <row r="103" spans="5:5" x14ac:dyDescent="0.2">
      <c r="E103" s="5"/>
    </row>
    <row r="104" spans="5:5" x14ac:dyDescent="0.2">
      <c r="E104" s="5"/>
    </row>
    <row r="105" spans="5:5" x14ac:dyDescent="0.2">
      <c r="E105" s="5"/>
    </row>
    <row r="106" spans="5:5" x14ac:dyDescent="0.2">
      <c r="E106" s="5"/>
    </row>
    <row r="107" spans="5:5" x14ac:dyDescent="0.2">
      <c r="E107" s="5"/>
    </row>
    <row r="108" spans="5:5" x14ac:dyDescent="0.2">
      <c r="E108" s="5"/>
    </row>
    <row r="109" spans="5:5" x14ac:dyDescent="0.2">
      <c r="E109" s="5"/>
    </row>
    <row r="110" spans="5:5" x14ac:dyDescent="0.2">
      <c r="E110" s="5"/>
    </row>
    <row r="111" spans="5:5" x14ac:dyDescent="0.2">
      <c r="E111" s="5"/>
    </row>
    <row r="112" spans="5:5" x14ac:dyDescent="0.2">
      <c r="E112" s="5"/>
    </row>
    <row r="113" spans="5:5" x14ac:dyDescent="0.2">
      <c r="E113" s="5"/>
    </row>
    <row r="114" spans="5:5" x14ac:dyDescent="0.2">
      <c r="E114" s="5"/>
    </row>
    <row r="115" spans="5:5" x14ac:dyDescent="0.2">
      <c r="E115" s="5"/>
    </row>
    <row r="116" spans="5:5" x14ac:dyDescent="0.2">
      <c r="E116" s="5"/>
    </row>
    <row r="117" spans="5:5" x14ac:dyDescent="0.2">
      <c r="E117" s="5"/>
    </row>
    <row r="118" spans="5:5" x14ac:dyDescent="0.2">
      <c r="E118" s="5"/>
    </row>
    <row r="119" spans="5:5" x14ac:dyDescent="0.2">
      <c r="E119" s="5"/>
    </row>
    <row r="120" spans="5:5" x14ac:dyDescent="0.2">
      <c r="E120" s="5"/>
    </row>
    <row r="121" spans="5:5" x14ac:dyDescent="0.2">
      <c r="E121" s="5"/>
    </row>
    <row r="122" spans="5:5" x14ac:dyDescent="0.2">
      <c r="E122" s="5"/>
    </row>
    <row r="123" spans="5:5" x14ac:dyDescent="0.2">
      <c r="E123" s="5"/>
    </row>
    <row r="124" spans="5:5" x14ac:dyDescent="0.2">
      <c r="E124" s="5"/>
    </row>
    <row r="125" spans="5:5" x14ac:dyDescent="0.2">
      <c r="E125" s="5"/>
    </row>
    <row r="126" spans="5:5" x14ac:dyDescent="0.2">
      <c r="E126" s="5"/>
    </row>
    <row r="127" spans="5:5" x14ac:dyDescent="0.2">
      <c r="E127" s="5"/>
    </row>
    <row r="128" spans="5:5" x14ac:dyDescent="0.2">
      <c r="E128" s="5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  <row r="136" spans="5:5" x14ac:dyDescent="0.2">
      <c r="E136" s="5"/>
    </row>
    <row r="137" spans="5:5" x14ac:dyDescent="0.2">
      <c r="E137" s="5"/>
    </row>
    <row r="138" spans="5:5" x14ac:dyDescent="0.2">
      <c r="E138" s="5"/>
    </row>
    <row r="139" spans="5:5" x14ac:dyDescent="0.2">
      <c r="E139" s="5"/>
    </row>
    <row r="140" spans="5:5" x14ac:dyDescent="0.2">
      <c r="E140" s="5"/>
    </row>
    <row r="141" spans="5:5" x14ac:dyDescent="0.2">
      <c r="E141" s="5"/>
    </row>
    <row r="142" spans="5:5" x14ac:dyDescent="0.2">
      <c r="E142" s="5"/>
    </row>
    <row r="143" spans="5:5" x14ac:dyDescent="0.2">
      <c r="E143" s="5"/>
    </row>
    <row r="144" spans="5:5" x14ac:dyDescent="0.2">
      <c r="E144" s="5"/>
    </row>
    <row r="145" spans="5:5" x14ac:dyDescent="0.2">
      <c r="E145" s="5"/>
    </row>
    <row r="146" spans="5:5" x14ac:dyDescent="0.2">
      <c r="E146" s="5"/>
    </row>
    <row r="147" spans="5:5" x14ac:dyDescent="0.2">
      <c r="E147" s="5"/>
    </row>
    <row r="148" spans="5:5" x14ac:dyDescent="0.2">
      <c r="E148" s="5"/>
    </row>
    <row r="149" spans="5:5" x14ac:dyDescent="0.2">
      <c r="E149" s="5"/>
    </row>
    <row r="150" spans="5:5" x14ac:dyDescent="0.2">
      <c r="E150" s="5"/>
    </row>
    <row r="151" spans="5:5" x14ac:dyDescent="0.2">
      <c r="E151" s="5"/>
    </row>
    <row r="152" spans="5:5" x14ac:dyDescent="0.2">
      <c r="E152" s="5"/>
    </row>
    <row r="153" spans="5:5" x14ac:dyDescent="0.2">
      <c r="E153" s="5"/>
    </row>
    <row r="154" spans="5:5" x14ac:dyDescent="0.2">
      <c r="E154" s="5"/>
    </row>
    <row r="155" spans="5:5" x14ac:dyDescent="0.2">
      <c r="E155" s="5"/>
    </row>
    <row r="156" spans="5:5" x14ac:dyDescent="0.2">
      <c r="E156" s="5"/>
    </row>
    <row r="157" spans="5:5" x14ac:dyDescent="0.2">
      <c r="E157" s="5"/>
    </row>
    <row r="158" spans="5:5" x14ac:dyDescent="0.2">
      <c r="E158" s="5"/>
    </row>
    <row r="159" spans="5:5" x14ac:dyDescent="0.2">
      <c r="E159" s="5"/>
    </row>
    <row r="160" spans="5:5" x14ac:dyDescent="0.2">
      <c r="E160" s="5"/>
    </row>
    <row r="161" spans="5:5" x14ac:dyDescent="0.2">
      <c r="E161" s="5"/>
    </row>
    <row r="162" spans="5:5" x14ac:dyDescent="0.2">
      <c r="E162" s="5"/>
    </row>
    <row r="163" spans="5:5" x14ac:dyDescent="0.2">
      <c r="E163" s="5"/>
    </row>
    <row r="164" spans="5:5" x14ac:dyDescent="0.2">
      <c r="E164" s="5"/>
    </row>
    <row r="165" spans="5:5" x14ac:dyDescent="0.2">
      <c r="E165" s="5"/>
    </row>
    <row r="166" spans="5:5" x14ac:dyDescent="0.2">
      <c r="E166" s="5"/>
    </row>
    <row r="167" spans="5:5" x14ac:dyDescent="0.2">
      <c r="E167" s="5"/>
    </row>
    <row r="168" spans="5:5" x14ac:dyDescent="0.2">
      <c r="E168" s="5"/>
    </row>
    <row r="169" spans="5:5" x14ac:dyDescent="0.2">
      <c r="E169" s="5"/>
    </row>
    <row r="170" spans="5:5" x14ac:dyDescent="0.2">
      <c r="E170" s="5"/>
    </row>
    <row r="171" spans="5:5" x14ac:dyDescent="0.2">
      <c r="E171" s="5"/>
    </row>
    <row r="172" spans="5:5" x14ac:dyDescent="0.2">
      <c r="E172" s="5"/>
    </row>
    <row r="173" spans="5:5" x14ac:dyDescent="0.2">
      <c r="E173" s="5"/>
    </row>
    <row r="174" spans="5:5" x14ac:dyDescent="0.2">
      <c r="E174" s="5"/>
    </row>
    <row r="175" spans="5:5" x14ac:dyDescent="0.2">
      <c r="E175" s="5"/>
    </row>
    <row r="176" spans="5:5" x14ac:dyDescent="0.2">
      <c r="E176" s="5"/>
    </row>
    <row r="177" spans="5:5" x14ac:dyDescent="0.2">
      <c r="E177" s="5"/>
    </row>
    <row r="178" spans="5:5" x14ac:dyDescent="0.2">
      <c r="E178" s="5"/>
    </row>
    <row r="179" spans="5:5" x14ac:dyDescent="0.2">
      <c r="E179" s="5"/>
    </row>
    <row r="180" spans="5:5" x14ac:dyDescent="0.2">
      <c r="E180" s="5"/>
    </row>
    <row r="181" spans="5:5" x14ac:dyDescent="0.2">
      <c r="E181" s="5"/>
    </row>
    <row r="182" spans="5:5" x14ac:dyDescent="0.2">
      <c r="E182" s="5"/>
    </row>
    <row r="183" spans="5:5" x14ac:dyDescent="0.2">
      <c r="E183" s="5"/>
    </row>
    <row r="184" spans="5:5" x14ac:dyDescent="0.2">
      <c r="E184" s="5"/>
    </row>
    <row r="185" spans="5:5" x14ac:dyDescent="0.2">
      <c r="E185" s="5"/>
    </row>
    <row r="186" spans="5:5" x14ac:dyDescent="0.2">
      <c r="E186" s="5"/>
    </row>
    <row r="187" spans="5:5" x14ac:dyDescent="0.2">
      <c r="E187" s="5"/>
    </row>
    <row r="188" spans="5:5" x14ac:dyDescent="0.2">
      <c r="E188" s="5"/>
    </row>
    <row r="189" spans="5:5" x14ac:dyDescent="0.2">
      <c r="E189" s="5"/>
    </row>
    <row r="190" spans="5:5" x14ac:dyDescent="0.2">
      <c r="E190" s="5"/>
    </row>
    <row r="191" spans="5:5" x14ac:dyDescent="0.2">
      <c r="E191" s="5"/>
    </row>
    <row r="192" spans="5:5" x14ac:dyDescent="0.2">
      <c r="E192" s="5"/>
    </row>
    <row r="193" spans="5:5" x14ac:dyDescent="0.2">
      <c r="E193" s="5"/>
    </row>
    <row r="194" spans="5:5" x14ac:dyDescent="0.2">
      <c r="E194" s="5"/>
    </row>
    <row r="195" spans="5:5" x14ac:dyDescent="0.2">
      <c r="E195" s="5"/>
    </row>
    <row r="196" spans="5:5" x14ac:dyDescent="0.2">
      <c r="E196" s="5"/>
    </row>
    <row r="197" spans="5:5" x14ac:dyDescent="0.2">
      <c r="E197" s="5"/>
    </row>
    <row r="198" spans="5:5" x14ac:dyDescent="0.2">
      <c r="E198" s="5"/>
    </row>
    <row r="199" spans="5:5" x14ac:dyDescent="0.2">
      <c r="E199" s="5"/>
    </row>
    <row r="200" spans="5:5" x14ac:dyDescent="0.2">
      <c r="E200" s="5"/>
    </row>
  </sheetData>
  <phoneticPr fontId="0" type="noConversion"/>
  <pageMargins left="0.61" right="0.41" top="0.83" bottom="0.53" header="0.28999999999999998" footer="0.27"/>
  <pageSetup paperSize="9" scale="90" fitToHeight="2" orientation="portrait" horizontalDpi="4294967293" r:id="rId1"/>
  <headerFooter alignWithMargins="0">
    <oddHeader>&amp;C&amp;16PETIT JOGGING DES JEUNES DE LA VILLE DE VERVIERS.&amp;10
&amp;12 17/06/2017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11</vt:i4>
      </vt:variant>
    </vt:vector>
  </HeadingPairs>
  <TitlesOfParts>
    <vt:vector size="21" baseType="lpstr">
      <vt:lpstr>DONNEES</vt:lpstr>
      <vt:lpstr>FILLES2008</vt:lpstr>
      <vt:lpstr>FILLES2007</vt:lpstr>
      <vt:lpstr>FILLES2006</vt:lpstr>
      <vt:lpstr>FILLES2005</vt:lpstr>
      <vt:lpstr>GARCONS2008</vt:lpstr>
      <vt:lpstr>GARCONS2007</vt:lpstr>
      <vt:lpstr>GARCONS2006</vt:lpstr>
      <vt:lpstr>GARCONS2005</vt:lpstr>
      <vt:lpstr>TOTAL ECOLES</vt:lpstr>
      <vt:lpstr>FILLES2005!Impression_des_titres</vt:lpstr>
      <vt:lpstr>FILLES2006!Impression_des_titres</vt:lpstr>
      <vt:lpstr>FILLES2007!Impression_des_titres</vt:lpstr>
      <vt:lpstr>FILLES2008!Impression_des_titres</vt:lpstr>
      <vt:lpstr>GARCONS2005!Impression_des_titres</vt:lpstr>
      <vt:lpstr>GARCONS2006!Impression_des_titres</vt:lpstr>
      <vt:lpstr>GARCONS2007!Impression_des_titres</vt:lpstr>
      <vt:lpstr>GARCONS2008!Impression_des_titres</vt:lpstr>
      <vt:lpstr>'TOTAL ECOLES'!Impression_des_titres</vt:lpstr>
      <vt:lpstr>GARCONS2008!Zone_d_impression</vt:lpstr>
      <vt:lpstr>'TOTAL ECOLES'!Zone_d_impression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Ministère Sante Publique</dc:creator>
  <cp:lastModifiedBy>defuser</cp:lastModifiedBy>
  <cp:lastPrinted>2017-06-17T19:41:14Z</cp:lastPrinted>
  <dcterms:created xsi:type="dcterms:W3CDTF">1999-06-16T15:56:48Z</dcterms:created>
  <dcterms:modified xsi:type="dcterms:W3CDTF">2017-06-19T07:43:21Z</dcterms:modified>
</cp:coreProperties>
</file>