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9585" yWindow="-15" windowWidth="9660" windowHeight="10680"/>
  </bookViews>
  <sheets>
    <sheet name="Class. Challenge Jeunes 2008" sheetId="1" r:id="rId1"/>
    <sheet name="Herviens" sheetId="2" r:id="rId2"/>
    <sheet name="Feuil3" sheetId="3" r:id="rId3"/>
    <sheet name="Feuil4" sheetId="4" r:id="rId4"/>
    <sheet name="Feuil5" sheetId="5" r:id="rId5"/>
    <sheet name="Feuil6" sheetId="6" r:id="rId6"/>
    <sheet name="Feuil7" sheetId="7" r:id="rId7"/>
    <sheet name="Feuil8" sheetId="8" r:id="rId8"/>
    <sheet name="Feuil9" sheetId="9" r:id="rId9"/>
    <sheet name="Feuil10" sheetId="10" r:id="rId10"/>
    <sheet name="Feuil11" sheetId="11" r:id="rId11"/>
    <sheet name="Feuil12" sheetId="12" r:id="rId12"/>
    <sheet name="Feuil13" sheetId="13" r:id="rId13"/>
    <sheet name="Feuil14" sheetId="14" r:id="rId14"/>
    <sheet name="Feuil15" sheetId="15" r:id="rId15"/>
    <sheet name="Feuil16" sheetId="16" r:id="rId16"/>
  </sheets>
  <definedNames>
    <definedName name="_xlnm._FilterDatabase" localSheetId="0" hidden="1">'Class. Challenge Jeunes 2008'!$E$2:$E$255</definedName>
    <definedName name="_xlnm.Print_Area" localSheetId="0">'Class. Challenge Jeunes 2008'!$1:$1048576</definedName>
  </definedNames>
  <calcPr calcId="114210" fullCalcOnLoad="1"/>
</workbook>
</file>

<file path=xl/calcChain.xml><?xml version="1.0" encoding="utf-8"?>
<calcChain xmlns="http://schemas.openxmlformats.org/spreadsheetml/2006/main">
  <c r="A180" i="3"/>
  <c r="A182"/>
  <c r="I114"/>
  <c r="K114"/>
  <c r="M114"/>
  <c r="O114"/>
  <c r="P114"/>
  <c r="G114"/>
  <c r="I147"/>
  <c r="K147"/>
  <c r="M147"/>
  <c r="O147"/>
  <c r="P147"/>
  <c r="G147"/>
  <c r="O149"/>
  <c r="P149"/>
  <c r="O148"/>
  <c r="P148"/>
  <c r="O115"/>
  <c r="P115"/>
  <c r="A191"/>
  <c r="O186"/>
  <c r="P188"/>
  <c r="O185"/>
  <c r="P187"/>
  <c r="O184"/>
  <c r="P186"/>
  <c r="P185"/>
  <c r="P184"/>
  <c r="O178"/>
  <c r="O177"/>
  <c r="O176"/>
  <c r="P178"/>
  <c r="O175"/>
  <c r="P177"/>
  <c r="O174"/>
  <c r="P176"/>
  <c r="O173"/>
  <c r="P175"/>
  <c r="O172"/>
  <c r="P174"/>
  <c r="O171"/>
  <c r="P173"/>
  <c r="O170"/>
  <c r="P172"/>
  <c r="O169"/>
  <c r="P171"/>
  <c r="O168"/>
  <c r="P170"/>
  <c r="O166"/>
  <c r="P168"/>
  <c r="O167"/>
  <c r="P169"/>
  <c r="O165"/>
  <c r="P167"/>
  <c r="O164"/>
  <c r="P166"/>
  <c r="O163"/>
  <c r="P165"/>
  <c r="O162"/>
  <c r="P164"/>
  <c r="O161"/>
  <c r="P163"/>
  <c r="O160"/>
  <c r="P162"/>
  <c r="M160"/>
  <c r="K160"/>
  <c r="I160"/>
  <c r="G160"/>
  <c r="P160"/>
  <c r="O157"/>
  <c r="P158"/>
  <c r="O156"/>
  <c r="P157"/>
  <c r="O155"/>
  <c r="P156"/>
  <c r="O154"/>
  <c r="P155"/>
  <c r="O153"/>
  <c r="P154"/>
  <c r="O152"/>
  <c r="P153"/>
  <c r="O151"/>
  <c r="P152"/>
  <c r="O150"/>
  <c r="P151"/>
  <c r="P150"/>
  <c r="O145"/>
  <c r="O144"/>
  <c r="P145"/>
  <c r="O143"/>
  <c r="P144"/>
  <c r="O132"/>
  <c r="P133"/>
  <c r="O142"/>
  <c r="P143"/>
  <c r="O141"/>
  <c r="P142"/>
  <c r="O140"/>
  <c r="P141"/>
  <c r="O139"/>
  <c r="P140"/>
  <c r="O138"/>
  <c r="P139"/>
  <c r="O137"/>
  <c r="P138"/>
  <c r="O136"/>
  <c r="P137"/>
  <c r="O135"/>
  <c r="P136"/>
  <c r="O131"/>
  <c r="P132"/>
  <c r="O134"/>
  <c r="P135"/>
  <c r="O130"/>
  <c r="P131"/>
  <c r="O129"/>
  <c r="P130"/>
  <c r="O133"/>
  <c r="P134"/>
  <c r="O128"/>
  <c r="P129"/>
  <c r="O127"/>
  <c r="P128"/>
  <c r="O126"/>
  <c r="P127"/>
  <c r="M126"/>
  <c r="K126"/>
  <c r="I126"/>
  <c r="G126"/>
  <c r="P125"/>
  <c r="M125"/>
  <c r="K125"/>
  <c r="I125"/>
  <c r="G125"/>
  <c r="O123"/>
  <c r="P123"/>
  <c r="O122"/>
  <c r="P122"/>
  <c r="O121"/>
  <c r="P121"/>
  <c r="O120"/>
  <c r="P120"/>
  <c r="O119"/>
  <c r="P119"/>
  <c r="O118"/>
  <c r="P118"/>
  <c r="O117"/>
  <c r="P117"/>
  <c r="O116"/>
  <c r="P116"/>
  <c r="O112"/>
  <c r="P112"/>
  <c r="O111"/>
  <c r="P111"/>
  <c r="O110"/>
  <c r="P110"/>
  <c r="O109"/>
  <c r="P109"/>
  <c r="O103"/>
  <c r="P103"/>
  <c r="O108"/>
  <c r="P108"/>
  <c r="O107"/>
  <c r="P107"/>
  <c r="O106"/>
  <c r="P106"/>
  <c r="O105"/>
  <c r="P105"/>
  <c r="O102"/>
  <c r="P102"/>
  <c r="O104"/>
  <c r="P104"/>
  <c r="O101"/>
  <c r="P101"/>
  <c r="O100"/>
  <c r="P100"/>
  <c r="O99"/>
  <c r="P99"/>
  <c r="O98"/>
  <c r="P98"/>
  <c r="O97"/>
  <c r="P97"/>
  <c r="O96"/>
  <c r="P96"/>
  <c r="O95"/>
  <c r="P95"/>
  <c r="M94"/>
  <c r="K94"/>
  <c r="I94"/>
  <c r="G94"/>
  <c r="P93"/>
  <c r="O93"/>
  <c r="O90"/>
  <c r="P90"/>
  <c r="O89"/>
  <c r="P89"/>
  <c r="O88"/>
  <c r="P88"/>
  <c r="O87"/>
  <c r="P87"/>
  <c r="O86"/>
  <c r="P86"/>
  <c r="O85"/>
  <c r="P85"/>
  <c r="O84"/>
  <c r="P84"/>
  <c r="O83"/>
  <c r="P83"/>
  <c r="O82"/>
  <c r="P82"/>
  <c r="O81"/>
  <c r="P81"/>
  <c r="O78"/>
  <c r="P78"/>
  <c r="O77"/>
  <c r="P77"/>
  <c r="O76"/>
  <c r="P76"/>
  <c r="O75"/>
  <c r="P75"/>
  <c r="O62"/>
  <c r="P62"/>
  <c r="O74"/>
  <c r="P74"/>
  <c r="O73"/>
  <c r="P73"/>
  <c r="O72"/>
  <c r="P72"/>
  <c r="O71"/>
  <c r="P71"/>
  <c r="O61"/>
  <c r="P61"/>
  <c r="O70"/>
  <c r="P70"/>
  <c r="O69"/>
  <c r="P69"/>
  <c r="O68"/>
  <c r="P68"/>
  <c r="O67"/>
  <c r="P67"/>
  <c r="O66"/>
  <c r="P66"/>
  <c r="O60"/>
  <c r="P60"/>
  <c r="O65"/>
  <c r="P65"/>
  <c r="O64"/>
  <c r="P64"/>
  <c r="O63"/>
  <c r="P63"/>
  <c r="O59"/>
  <c r="P59"/>
  <c r="O58"/>
  <c r="P58"/>
  <c r="O57"/>
  <c r="P57"/>
  <c r="O56"/>
  <c r="P56"/>
  <c r="O55"/>
  <c r="P55"/>
  <c r="O54"/>
  <c r="P54"/>
  <c r="O53"/>
  <c r="P53"/>
  <c r="O52"/>
  <c r="P52"/>
  <c r="O51"/>
  <c r="P51"/>
  <c r="O50"/>
  <c r="P50"/>
  <c r="O40"/>
  <c r="P41"/>
  <c r="O47"/>
  <c r="O46"/>
  <c r="P47"/>
  <c r="O45"/>
  <c r="P46"/>
  <c r="O44"/>
  <c r="P45"/>
  <c r="O43"/>
  <c r="P44"/>
  <c r="O42"/>
  <c r="P43"/>
  <c r="O39"/>
  <c r="P40"/>
  <c r="O38"/>
  <c r="P39"/>
  <c r="O37"/>
  <c r="P38"/>
  <c r="O41"/>
  <c r="P42"/>
  <c r="O36"/>
  <c r="P37"/>
  <c r="O35"/>
  <c r="P36"/>
  <c r="O34"/>
  <c r="P35"/>
  <c r="M33"/>
  <c r="M49"/>
  <c r="M80"/>
  <c r="K33"/>
  <c r="K49"/>
  <c r="K80"/>
  <c r="I33"/>
  <c r="I49"/>
  <c r="I80"/>
  <c r="G33"/>
  <c r="G49"/>
  <c r="G80"/>
  <c r="P33"/>
  <c r="P49"/>
  <c r="P80"/>
  <c r="O31"/>
  <c r="P31"/>
  <c r="O30"/>
  <c r="P30"/>
  <c r="O29"/>
  <c r="P29"/>
  <c r="O28"/>
  <c r="P28"/>
  <c r="O27"/>
  <c r="P27"/>
  <c r="O26"/>
  <c r="P26"/>
  <c r="O25"/>
  <c r="P25"/>
  <c r="O24"/>
  <c r="P24"/>
  <c r="O23"/>
  <c r="P23"/>
  <c r="O22"/>
  <c r="P22"/>
  <c r="O8"/>
  <c r="P8"/>
  <c r="O2"/>
  <c r="P2"/>
  <c r="O6"/>
  <c r="O14"/>
  <c r="P14"/>
  <c r="O3"/>
  <c r="O9"/>
  <c r="O20"/>
  <c r="P20"/>
  <c r="O11"/>
  <c r="O17"/>
  <c r="P17"/>
  <c r="O5"/>
  <c r="O18"/>
  <c r="P18"/>
  <c r="O13"/>
  <c r="P13"/>
  <c r="O10"/>
  <c r="O12"/>
  <c r="P12"/>
  <c r="O4"/>
  <c r="P4"/>
  <c r="O7"/>
  <c r="P7"/>
  <c r="O16"/>
  <c r="P16"/>
  <c r="O19"/>
  <c r="P19"/>
  <c r="O15"/>
  <c r="P15"/>
  <c r="O97" i="1"/>
  <c r="O108"/>
  <c r="P108"/>
  <c r="O109"/>
  <c r="P109"/>
  <c r="O203"/>
  <c r="P203"/>
  <c r="O201"/>
  <c r="O145"/>
  <c r="P145"/>
  <c r="O144"/>
  <c r="P144"/>
  <c r="O132"/>
  <c r="O167"/>
  <c r="O168"/>
  <c r="O180"/>
  <c r="P180"/>
  <c r="O181"/>
  <c r="P181"/>
  <c r="O110"/>
  <c r="P110"/>
  <c r="O106"/>
  <c r="O83"/>
  <c r="O96"/>
  <c r="P106"/>
  <c r="P83"/>
  <c r="O94"/>
  <c r="O113"/>
  <c r="O105"/>
  <c r="P105"/>
  <c r="O102"/>
  <c r="P102"/>
  <c r="O78"/>
  <c r="P78"/>
  <c r="O141"/>
  <c r="O127"/>
  <c r="P127"/>
  <c r="O129"/>
  <c r="P129"/>
  <c r="O128"/>
  <c r="O134"/>
  <c r="O146"/>
  <c r="O143"/>
  <c r="O130"/>
  <c r="O122"/>
  <c r="O133"/>
  <c r="O124"/>
  <c r="P124"/>
  <c r="O117"/>
  <c r="O190"/>
  <c r="P190"/>
  <c r="O205"/>
  <c r="O206"/>
  <c r="O199"/>
  <c r="O200"/>
  <c r="O193"/>
  <c r="P193"/>
  <c r="O194"/>
  <c r="O211"/>
  <c r="P211"/>
  <c r="O185"/>
  <c r="P185"/>
  <c r="O196"/>
  <c r="O197"/>
  <c r="O198"/>
  <c r="O192"/>
  <c r="P192"/>
  <c r="O207"/>
  <c r="P207"/>
  <c r="O208"/>
  <c r="P208"/>
  <c r="O209"/>
  <c r="P209"/>
  <c r="O44"/>
  <c r="P44"/>
  <c r="O50"/>
  <c r="O42"/>
  <c r="P42"/>
  <c r="O45"/>
  <c r="O47"/>
  <c r="P47"/>
  <c r="O59"/>
  <c r="O43"/>
  <c r="O53"/>
  <c r="O187"/>
  <c r="P187"/>
  <c r="P206"/>
  <c r="P194"/>
  <c r="O188"/>
  <c r="P188"/>
  <c r="O189"/>
  <c r="P189"/>
  <c r="O191"/>
  <c r="P191"/>
  <c r="P205"/>
  <c r="O186"/>
  <c r="P186"/>
  <c r="O169"/>
  <c r="P169"/>
  <c r="O158"/>
  <c r="P158"/>
  <c r="O154"/>
  <c r="P154"/>
  <c r="O161"/>
  <c r="P161"/>
  <c r="O177"/>
  <c r="P177"/>
  <c r="O152"/>
  <c r="P152"/>
  <c r="O160"/>
  <c r="P160"/>
  <c r="O162"/>
  <c r="P162"/>
  <c r="O153"/>
  <c r="P153"/>
  <c r="O165"/>
  <c r="O173"/>
  <c r="P173"/>
  <c r="O164"/>
  <c r="P164"/>
  <c r="O176"/>
  <c r="P176"/>
  <c r="O178"/>
  <c r="P178"/>
  <c r="O179"/>
  <c r="P179"/>
  <c r="O163"/>
  <c r="P163"/>
  <c r="O151"/>
  <c r="P151"/>
  <c r="O155"/>
  <c r="P155"/>
  <c r="O156"/>
  <c r="P156"/>
  <c r="O166"/>
  <c r="O157"/>
  <c r="P157"/>
  <c r="O170"/>
  <c r="P170"/>
  <c r="O171"/>
  <c r="P171"/>
  <c r="O172"/>
  <c r="P172"/>
  <c r="O174"/>
  <c r="P174"/>
  <c r="O175"/>
  <c r="P175"/>
  <c r="O159"/>
  <c r="P159"/>
  <c r="P143"/>
  <c r="O126"/>
  <c r="P126"/>
  <c r="O138"/>
  <c r="P138"/>
  <c r="O139"/>
  <c r="P139"/>
  <c r="O140"/>
  <c r="P140"/>
  <c r="O142"/>
  <c r="P142"/>
  <c r="O70"/>
  <c r="P70"/>
  <c r="O72"/>
  <c r="P72"/>
  <c r="O71"/>
  <c r="P71"/>
  <c r="O89"/>
  <c r="O100"/>
  <c r="P100"/>
  <c r="O73"/>
  <c r="P73"/>
  <c r="O77"/>
  <c r="P77"/>
  <c r="O103"/>
  <c r="P103"/>
  <c r="O95"/>
  <c r="O76"/>
  <c r="P76"/>
  <c r="O75"/>
  <c r="P75"/>
  <c r="O74"/>
  <c r="P74"/>
  <c r="O91"/>
  <c r="O80"/>
  <c r="P80"/>
  <c r="O87"/>
  <c r="P87"/>
  <c r="O79"/>
  <c r="P79"/>
  <c r="O101"/>
  <c r="P101"/>
  <c r="O81"/>
  <c r="P81"/>
  <c r="O84"/>
  <c r="P84"/>
  <c r="O82"/>
  <c r="P82"/>
  <c r="O107"/>
  <c r="P107"/>
  <c r="O86"/>
  <c r="P86"/>
  <c r="O85"/>
  <c r="P85"/>
  <c r="O69"/>
  <c r="P69"/>
  <c r="O34"/>
  <c r="O13"/>
  <c r="P13"/>
  <c r="O29"/>
  <c r="O32"/>
  <c r="O31"/>
  <c r="O22"/>
  <c r="O28"/>
  <c r="P28"/>
  <c r="O15"/>
  <c r="P15"/>
  <c r="O17"/>
  <c r="P17"/>
  <c r="O6"/>
  <c r="P6"/>
  <c r="O7"/>
  <c r="P7"/>
  <c r="O12"/>
  <c r="P12"/>
  <c r="O8"/>
  <c r="P8"/>
  <c r="O14"/>
  <c r="P14"/>
  <c r="O18"/>
  <c r="O30"/>
  <c r="P30"/>
  <c r="O25"/>
  <c r="P25"/>
  <c r="O24"/>
  <c r="P24"/>
  <c r="O19"/>
  <c r="O9"/>
  <c r="P9"/>
  <c r="O20"/>
  <c r="O27"/>
  <c r="P27"/>
  <c r="O21"/>
  <c r="O10"/>
  <c r="P10"/>
  <c r="O16"/>
  <c r="P16"/>
  <c r="O23"/>
  <c r="O11"/>
  <c r="P11"/>
  <c r="O26"/>
  <c r="P26"/>
  <c r="O33"/>
  <c r="P33"/>
  <c r="P34"/>
  <c r="P29"/>
  <c r="P32"/>
  <c r="P31"/>
  <c r="D1" i="2"/>
  <c r="O118" i="1"/>
  <c r="P118"/>
  <c r="O116"/>
  <c r="P116"/>
  <c r="O120"/>
  <c r="P120"/>
  <c r="P117"/>
  <c r="O137"/>
  <c r="P137"/>
  <c r="O125"/>
  <c r="P125"/>
  <c r="O119"/>
  <c r="P119"/>
  <c r="P128"/>
  <c r="O121"/>
  <c r="P121"/>
  <c r="O131"/>
  <c r="O123"/>
  <c r="P123"/>
  <c r="O136"/>
  <c r="P136"/>
  <c r="P146"/>
  <c r="P122"/>
  <c r="O39"/>
  <c r="P39"/>
  <c r="O41"/>
  <c r="P41"/>
  <c r="O52"/>
  <c r="P52"/>
  <c r="P59"/>
  <c r="P43"/>
  <c r="P53"/>
  <c r="O54"/>
  <c r="P54"/>
  <c r="O38"/>
  <c r="P38"/>
  <c r="O5"/>
  <c r="P5"/>
  <c r="O40"/>
  <c r="P40"/>
  <c r="O150"/>
  <c r="P150"/>
  <c r="O135"/>
  <c r="P135"/>
  <c r="P141"/>
  <c r="O88"/>
  <c r="P88"/>
  <c r="O90"/>
  <c r="O98"/>
  <c r="P98"/>
  <c r="P45"/>
  <c r="O55"/>
  <c r="P55"/>
  <c r="O210"/>
  <c r="P210"/>
  <c r="O195"/>
  <c r="P195"/>
  <c r="O202"/>
  <c r="O99"/>
  <c r="P99"/>
  <c r="O92"/>
  <c r="O46"/>
  <c r="P46"/>
  <c r="O49"/>
  <c r="O51"/>
  <c r="O56"/>
  <c r="P56"/>
  <c r="O57"/>
  <c r="P57"/>
  <c r="O58"/>
  <c r="P58"/>
  <c r="O60"/>
  <c r="O61"/>
  <c r="O48"/>
  <c r="O62"/>
  <c r="O63"/>
  <c r="O64"/>
  <c r="O65"/>
  <c r="O104"/>
  <c r="P104"/>
  <c r="O93"/>
  <c r="P183"/>
  <c r="P148"/>
  <c r="P114"/>
  <c r="P67"/>
  <c r="P36"/>
  <c r="M37"/>
  <c r="M36"/>
  <c r="K37"/>
  <c r="K36"/>
  <c r="I37"/>
  <c r="I36"/>
  <c r="G37"/>
  <c r="G36"/>
  <c r="M68"/>
  <c r="M67"/>
  <c r="K68"/>
  <c r="K67"/>
  <c r="I68"/>
  <c r="I67"/>
  <c r="G68"/>
  <c r="G67"/>
  <c r="M115"/>
  <c r="M114"/>
  <c r="K115"/>
  <c r="K114"/>
  <c r="I115"/>
  <c r="I114"/>
  <c r="G115"/>
  <c r="G114"/>
  <c r="M149"/>
  <c r="M148"/>
  <c r="K149"/>
  <c r="K148"/>
  <c r="I149"/>
  <c r="I148"/>
  <c r="G149"/>
  <c r="G148"/>
  <c r="M184"/>
  <c r="M183"/>
  <c r="K184"/>
  <c r="K183"/>
  <c r="I184"/>
  <c r="I183"/>
  <c r="G183"/>
  <c r="G184"/>
  <c r="E1" i="2"/>
  <c r="E54"/>
  <c r="F1"/>
  <c r="F54"/>
  <c r="G1"/>
  <c r="G54"/>
  <c r="E2"/>
  <c r="E55"/>
  <c r="F2"/>
  <c r="F55"/>
  <c r="G2"/>
  <c r="G55"/>
  <c r="D2"/>
  <c r="D55"/>
  <c r="D54"/>
  <c r="E40"/>
  <c r="F40"/>
  <c r="G40"/>
  <c r="E41"/>
  <c r="F41"/>
  <c r="G41"/>
  <c r="D41"/>
  <c r="D40"/>
  <c r="E30"/>
  <c r="F30"/>
  <c r="G30"/>
  <c r="E31"/>
  <c r="F31"/>
  <c r="G31"/>
  <c r="D31"/>
  <c r="D30"/>
  <c r="E18"/>
  <c r="F18"/>
  <c r="G18"/>
  <c r="E19"/>
  <c r="F19"/>
  <c r="G19"/>
  <c r="D19"/>
  <c r="D18"/>
  <c r="E9"/>
  <c r="F9"/>
  <c r="G9"/>
  <c r="E10"/>
  <c r="F10"/>
  <c r="G10"/>
  <c r="D10"/>
  <c r="D9"/>
</calcChain>
</file>

<file path=xl/sharedStrings.xml><?xml version="1.0" encoding="utf-8"?>
<sst xmlns="http://schemas.openxmlformats.org/spreadsheetml/2006/main" count="1214" uniqueCount="336">
  <si>
    <t>Benjamins Garçons</t>
  </si>
  <si>
    <t>Total</t>
  </si>
  <si>
    <t>HF</t>
  </si>
  <si>
    <t>Thomas</t>
  </si>
  <si>
    <t>SPA</t>
  </si>
  <si>
    <t>Benjamines Filles</t>
  </si>
  <si>
    <t>Emilie</t>
  </si>
  <si>
    <t>Marie</t>
  </si>
  <si>
    <t>Camille</t>
  </si>
  <si>
    <t>Pupilles Garçons</t>
  </si>
  <si>
    <t>Nicolas</t>
  </si>
  <si>
    <t>Simon</t>
  </si>
  <si>
    <t>Julien</t>
  </si>
  <si>
    <t>Pupilles Filles</t>
  </si>
  <si>
    <t>Minimes Garçons</t>
  </si>
  <si>
    <t>Minimes Filles</t>
  </si>
  <si>
    <t>HERVE</t>
  </si>
  <si>
    <t>Thibaut</t>
  </si>
  <si>
    <t>DUYSENS</t>
  </si>
  <si>
    <t>Guillaume</t>
  </si>
  <si>
    <t>Olivier</t>
  </si>
  <si>
    <t>OPDELOCHT</t>
  </si>
  <si>
    <t>Coralie</t>
  </si>
  <si>
    <t>Arnaud</t>
  </si>
  <si>
    <t>BALTUS</t>
  </si>
  <si>
    <t>EUPEN</t>
  </si>
  <si>
    <t>Romain</t>
  </si>
  <si>
    <t>Martin</t>
  </si>
  <si>
    <t>MATHIEU</t>
  </si>
  <si>
    <t>Gilles</t>
  </si>
  <si>
    <t>Corentin</t>
  </si>
  <si>
    <t>MULLER</t>
  </si>
  <si>
    <t>PONDANT</t>
  </si>
  <si>
    <t>Nathan</t>
  </si>
  <si>
    <t>Julia</t>
  </si>
  <si>
    <t>Classement Final</t>
  </si>
  <si>
    <t>MARCOTTE</t>
  </si>
  <si>
    <t>FASSOTTE</t>
  </si>
  <si>
    <t>JOSPIN</t>
  </si>
  <si>
    <t>Nathael</t>
  </si>
  <si>
    <t>Thibaud</t>
  </si>
  <si>
    <t>DENIS</t>
  </si>
  <si>
    <t>GROSJEAN</t>
  </si>
  <si>
    <t>Emmanuelle</t>
  </si>
  <si>
    <t>Laura</t>
  </si>
  <si>
    <t>POUSSART</t>
  </si>
  <si>
    <t>Elodie</t>
  </si>
  <si>
    <t>Pascaline</t>
  </si>
  <si>
    <t>LERUTH</t>
  </si>
  <si>
    <t>CHABABE</t>
  </si>
  <si>
    <t>HICK</t>
  </si>
  <si>
    <t>CHARLIER</t>
  </si>
  <si>
    <t>CREPIN</t>
  </si>
  <si>
    <t>CHABALLE</t>
  </si>
  <si>
    <t>Charlotte</t>
  </si>
  <si>
    <t>CARNOL</t>
  </si>
  <si>
    <t>Manon</t>
  </si>
  <si>
    <t>DODRIMONT</t>
  </si>
  <si>
    <t>LEDAIN</t>
  </si>
  <si>
    <t>GRUSELIN</t>
  </si>
  <si>
    <t>Elyna</t>
  </si>
  <si>
    <t>CELIS</t>
  </si>
  <si>
    <t>ROYEN</t>
  </si>
  <si>
    <t>Jonas</t>
  </si>
  <si>
    <t>GILLET</t>
  </si>
  <si>
    <t>Laurent</t>
  </si>
  <si>
    <t xml:space="preserve">HF   </t>
  </si>
  <si>
    <t xml:space="preserve">HERV </t>
  </si>
  <si>
    <t xml:space="preserve">LACE </t>
  </si>
  <si>
    <t xml:space="preserve">SPA  </t>
  </si>
  <si>
    <t>Aurelien</t>
  </si>
  <si>
    <t>LOUIS</t>
  </si>
  <si>
    <t>REIP</t>
  </si>
  <si>
    <t>Hugo</t>
  </si>
  <si>
    <t>GROSS</t>
  </si>
  <si>
    <t>DETHIER</t>
  </si>
  <si>
    <t>Philippe</t>
  </si>
  <si>
    <t>SPIES</t>
  </si>
  <si>
    <t>Marie-Sibylle</t>
  </si>
  <si>
    <t>MIROLO</t>
  </si>
  <si>
    <t>RADEMECKER</t>
  </si>
  <si>
    <t>Cyril</t>
  </si>
  <si>
    <t>Alessandro</t>
  </si>
  <si>
    <t>Pierre-Olivier</t>
  </si>
  <si>
    <t>ELINE</t>
  </si>
  <si>
    <t>LUXEN</t>
  </si>
  <si>
    <t>CASTELA</t>
  </si>
  <si>
    <t>SENGER</t>
  </si>
  <si>
    <t>Quentin</t>
  </si>
  <si>
    <t>SCIEUR</t>
  </si>
  <si>
    <t>Tiffany</t>
  </si>
  <si>
    <t>PAULY</t>
  </si>
  <si>
    <t>Roland</t>
  </si>
  <si>
    <t>DEFLANDRE</t>
  </si>
  <si>
    <t>Clément</t>
  </si>
  <si>
    <t>GERON</t>
  </si>
  <si>
    <t>Nominoé</t>
  </si>
  <si>
    <t>GARCIA VIEIRA</t>
  </si>
  <si>
    <t>Colin</t>
  </si>
  <si>
    <t>HERBILLON</t>
  </si>
  <si>
    <t>Michel</t>
  </si>
  <si>
    <t>Marine</t>
  </si>
  <si>
    <t>Mickaël</t>
  </si>
  <si>
    <t>MIGNOT</t>
  </si>
  <si>
    <t>Pierre</t>
  </si>
  <si>
    <t>CHANDELLE</t>
  </si>
  <si>
    <t>POUMAY</t>
  </si>
  <si>
    <t>BARTSCH</t>
  </si>
  <si>
    <t>Delphine</t>
  </si>
  <si>
    <t>SIMONIS</t>
  </si>
  <si>
    <t>Maryse</t>
  </si>
  <si>
    <t>RUZZICONI</t>
  </si>
  <si>
    <t>Clara</t>
  </si>
  <si>
    <t>Matthias</t>
  </si>
  <si>
    <t>JEROME</t>
  </si>
  <si>
    <t>RAPAILLE</t>
  </si>
  <si>
    <t>Christophe</t>
  </si>
  <si>
    <t>Tom</t>
  </si>
  <si>
    <t>ROBERT</t>
  </si>
  <si>
    <t>MUSSO</t>
  </si>
  <si>
    <t>Luca</t>
  </si>
  <si>
    <t>EVRARD</t>
  </si>
  <si>
    <t xml:space="preserve">HF  </t>
  </si>
  <si>
    <t xml:space="preserve">SPA </t>
  </si>
  <si>
    <t>HERV</t>
  </si>
  <si>
    <t>KEVELAER</t>
  </si>
  <si>
    <t>VOLDERS</t>
  </si>
  <si>
    <t>Massimo</t>
  </si>
  <si>
    <t>ANDRY</t>
  </si>
  <si>
    <t>FOGUENNE</t>
  </si>
  <si>
    <t>Jacob</t>
  </si>
  <si>
    <t>KLINKENBERG</t>
  </si>
  <si>
    <t>HERBET</t>
  </si>
  <si>
    <t>Valentin</t>
  </si>
  <si>
    <t>MAREELS</t>
  </si>
  <si>
    <t>Margaux</t>
  </si>
  <si>
    <t>Pauline</t>
  </si>
  <si>
    <t>BOULANGER</t>
  </si>
  <si>
    <t>Tiziano</t>
  </si>
  <si>
    <t>LACE</t>
  </si>
  <si>
    <t>Amaury</t>
  </si>
  <si>
    <t>NEUFCOEUR</t>
  </si>
  <si>
    <t>Laurence</t>
  </si>
  <si>
    <t>Thelma</t>
  </si>
  <si>
    <t>VELEZ PAZ</t>
  </si>
  <si>
    <t>Lua</t>
  </si>
  <si>
    <t>WEINJES</t>
  </si>
  <si>
    <t>QUADFLIEG</t>
  </si>
  <si>
    <t>Carla</t>
  </si>
  <si>
    <t>DEVALET</t>
  </si>
  <si>
    <t>Amélie</t>
  </si>
  <si>
    <t>Juliette</t>
  </si>
  <si>
    <t>CRAHAY</t>
  </si>
  <si>
    <t>Cassandra</t>
  </si>
  <si>
    <t>Eve-Albane</t>
  </si>
  <si>
    <t>RAVAGNAN</t>
  </si>
  <si>
    <t>Messaline</t>
  </si>
  <si>
    <t>ALLANDRIEU</t>
  </si>
  <si>
    <t>Laurine</t>
  </si>
  <si>
    <t>Éline</t>
  </si>
  <si>
    <t>COLS</t>
  </si>
  <si>
    <t>MERCENIER</t>
  </si>
  <si>
    <t>Alice</t>
  </si>
  <si>
    <t>CHOUIBA</t>
  </si>
  <si>
    <t>Sarah</t>
  </si>
  <si>
    <t>DAINEF</t>
  </si>
  <si>
    <t>Carole</t>
  </si>
  <si>
    <t>MONJOIE</t>
  </si>
  <si>
    <t>MOORS</t>
  </si>
  <si>
    <t>Mathias</t>
  </si>
  <si>
    <t>SCHAUWERS</t>
  </si>
  <si>
    <t>Antoine</t>
  </si>
  <si>
    <t>GABRIEL</t>
  </si>
  <si>
    <t>Florent</t>
  </si>
  <si>
    <t>GROULARD</t>
  </si>
  <si>
    <t>DAEL</t>
  </si>
  <si>
    <t>Julian</t>
  </si>
  <si>
    <t>DUMORTIER</t>
  </si>
  <si>
    <t>HERZET</t>
  </si>
  <si>
    <t>Mateo</t>
  </si>
  <si>
    <t>SIEMES</t>
  </si>
  <si>
    <t>CHARLET-BRIART</t>
  </si>
  <si>
    <t>Louis</t>
  </si>
  <si>
    <t>PROVOOST</t>
  </si>
  <si>
    <t>Éthan</t>
  </si>
  <si>
    <t>THIRION</t>
  </si>
  <si>
    <t>VERVIER</t>
  </si>
  <si>
    <t>BAGUETTE</t>
  </si>
  <si>
    <t>DEMONCEAU</t>
  </si>
  <si>
    <t>GRIFGNEE</t>
  </si>
  <si>
    <t>TRIFFAUX</t>
  </si>
  <si>
    <t>Anthony</t>
  </si>
  <si>
    <t xml:space="preserve">HOGGE </t>
  </si>
  <si>
    <t>Gaëtan</t>
  </si>
  <si>
    <t>RADERMECKER</t>
  </si>
  <si>
    <t>SIMAR</t>
  </si>
  <si>
    <t>Floryan</t>
  </si>
  <si>
    <t>MOUKRIME</t>
  </si>
  <si>
    <t>Hajar</t>
  </si>
  <si>
    <t>VAN BEVER</t>
  </si>
  <si>
    <t>NAHOE</t>
  </si>
  <si>
    <t>Kim</t>
  </si>
  <si>
    <t>LERCH</t>
  </si>
  <si>
    <t>Estelle</t>
  </si>
  <si>
    <t>DUTROUX</t>
  </si>
  <si>
    <t>Chloé</t>
  </si>
  <si>
    <t>MOSSAY</t>
  </si>
  <si>
    <t>Marion</t>
  </si>
  <si>
    <t>MICHEELS</t>
  </si>
  <si>
    <t>Anne-Sophie</t>
  </si>
  <si>
    <t>Émilie</t>
  </si>
  <si>
    <t>VAGAPOV</t>
  </si>
  <si>
    <t>Liza</t>
  </si>
  <si>
    <t>MALM</t>
  </si>
  <si>
    <t>MANFREDINI</t>
  </si>
  <si>
    <t>Maude</t>
  </si>
  <si>
    <t>VIOLLE</t>
  </si>
  <si>
    <t>Aline</t>
  </si>
  <si>
    <t>Marylou</t>
  </si>
  <si>
    <t>Wissal</t>
  </si>
  <si>
    <t>HABRANT</t>
  </si>
  <si>
    <t>REYNDERS</t>
  </si>
  <si>
    <t>Charline</t>
  </si>
  <si>
    <t>DA SILVA</t>
  </si>
  <si>
    <t>Lucas</t>
  </si>
  <si>
    <t>Robin</t>
  </si>
  <si>
    <t>SCHYNS</t>
  </si>
  <si>
    <t>Remi</t>
  </si>
  <si>
    <t>VAN LANCKER</t>
  </si>
  <si>
    <t>Fabrice</t>
  </si>
  <si>
    <t>COLLARD</t>
  </si>
  <si>
    <t>Grégoire</t>
  </si>
  <si>
    <t>KARIGER</t>
  </si>
  <si>
    <t>COMPERE</t>
  </si>
  <si>
    <t>Jean</t>
  </si>
  <si>
    <t>CLOSE</t>
  </si>
  <si>
    <t>CORNET</t>
  </si>
  <si>
    <t>DOCQUIER</t>
  </si>
  <si>
    <t>MORAY</t>
  </si>
  <si>
    <t>LOKENGI</t>
  </si>
  <si>
    <t>Jérémie</t>
  </si>
  <si>
    <t>EL BALDI</t>
  </si>
  <si>
    <t>Driss</t>
  </si>
  <si>
    <t>MEIERS</t>
  </si>
  <si>
    <t>HEBBINGHAUS</t>
  </si>
  <si>
    <t>Carlos</t>
  </si>
  <si>
    <t>Jérôme</t>
  </si>
  <si>
    <t>WYNANTS</t>
  </si>
  <si>
    <t>FOMBONA Y FERNANDEZ</t>
  </si>
  <si>
    <t>NELHIEBEL</t>
  </si>
  <si>
    <t>Benoit</t>
  </si>
  <si>
    <t>SPRONCK</t>
  </si>
  <si>
    <t>Adrien</t>
  </si>
  <si>
    <t>ZUNE</t>
  </si>
  <si>
    <t>Antonin</t>
  </si>
  <si>
    <t>DEKRANE</t>
  </si>
  <si>
    <t>Florian</t>
  </si>
  <si>
    <t>Loïc</t>
  </si>
  <si>
    <t>VANDERHEYDEN</t>
  </si>
  <si>
    <t>Victor</t>
  </si>
  <si>
    <t>Éloi</t>
  </si>
  <si>
    <t>DE HEY</t>
  </si>
  <si>
    <t>Benjamin</t>
  </si>
  <si>
    <t>Bobo</t>
  </si>
  <si>
    <t>SCHWAIGER</t>
  </si>
  <si>
    <t>Noé</t>
  </si>
  <si>
    <t>GILSON</t>
  </si>
  <si>
    <t>LEFIN</t>
  </si>
  <si>
    <t>Virgil</t>
  </si>
  <si>
    <t>BOTTERMAN</t>
  </si>
  <si>
    <t>Sergei</t>
  </si>
  <si>
    <t>HAUSEUX</t>
  </si>
  <si>
    <t>Clémentin</t>
  </si>
  <si>
    <t>VISE</t>
  </si>
  <si>
    <t>DECHAMBRE</t>
  </si>
  <si>
    <t>ELST</t>
  </si>
  <si>
    <t>Marvin</t>
  </si>
  <si>
    <t>KAISER</t>
  </si>
  <si>
    <t>Lise</t>
  </si>
  <si>
    <t>Élise</t>
  </si>
  <si>
    <t>BEKISZ</t>
  </si>
  <si>
    <t>Alexandra</t>
  </si>
  <si>
    <t>Alexia</t>
  </si>
  <si>
    <t>Orianne</t>
  </si>
  <si>
    <t>WINAND</t>
  </si>
  <si>
    <t>Justine</t>
  </si>
  <si>
    <t>Sasha</t>
  </si>
  <si>
    <t>LEONARD</t>
  </si>
  <si>
    <t>Emma</t>
  </si>
  <si>
    <t>LEJEUNE</t>
  </si>
  <si>
    <t>Shania</t>
  </si>
  <si>
    <t>Alexa</t>
  </si>
  <si>
    <t>SAHIBI</t>
  </si>
  <si>
    <t>Lamia</t>
  </si>
  <si>
    <t>JOISTEN</t>
  </si>
  <si>
    <t>Sophie</t>
  </si>
  <si>
    <t>Éléonore</t>
  </si>
  <si>
    <t>D'AMATO</t>
  </si>
  <si>
    <t>Léa</t>
  </si>
  <si>
    <t>LE BOHEC</t>
  </si>
  <si>
    <t>DEBLOND</t>
  </si>
  <si>
    <t>Johanna</t>
  </si>
  <si>
    <t>KAES</t>
  </si>
  <si>
    <t>Vicky</t>
  </si>
  <si>
    <t>LENOM</t>
  </si>
  <si>
    <t>Margot</t>
  </si>
  <si>
    <t>Lindsay</t>
  </si>
  <si>
    <t>GENOT</t>
  </si>
  <si>
    <t>Romane</t>
  </si>
  <si>
    <t>Élisa</t>
  </si>
  <si>
    <t>PERREZ</t>
  </si>
  <si>
    <t>Lara</t>
  </si>
  <si>
    <t>DEBOUGNOUX</t>
  </si>
  <si>
    <t>Valentine</t>
  </si>
  <si>
    <t>BALHAN</t>
  </si>
  <si>
    <t>Coline</t>
  </si>
  <si>
    <t>DE SELYS</t>
  </si>
  <si>
    <t>KRAMER</t>
  </si>
  <si>
    <t>Maureen</t>
  </si>
  <si>
    <t>BAUMANS</t>
  </si>
  <si>
    <t>Mélinda</t>
  </si>
  <si>
    <t>GRESSENS</t>
  </si>
  <si>
    <t>Nora</t>
  </si>
  <si>
    <t>MOSTERT</t>
  </si>
  <si>
    <t>THIEREN</t>
  </si>
  <si>
    <t>Armelle</t>
  </si>
  <si>
    <t>VANOVERSTRAETEN</t>
  </si>
  <si>
    <t>Julie</t>
  </si>
  <si>
    <t>JANSSEN</t>
  </si>
  <si>
    <t>00</t>
  </si>
  <si>
    <t>0</t>
  </si>
  <si>
    <t>dns</t>
  </si>
  <si>
    <t>CRIELAARD</t>
  </si>
  <si>
    <t>Final</t>
  </si>
  <si>
    <t>nc</t>
  </si>
  <si>
    <t>Classement - Challenge régional 'Jeunes' - 2010</t>
  </si>
</sst>
</file>

<file path=xl/styles.xml><?xml version="1.0" encoding="utf-8"?>
<styleSheet xmlns="http://schemas.openxmlformats.org/spreadsheetml/2006/main">
  <numFmts count="2">
    <numFmt numFmtId="164" formatCode="dd/mm/yy"/>
    <numFmt numFmtId="165" formatCode="00"/>
  </numFmts>
  <fonts count="10">
    <font>
      <sz val="10"/>
      <name val="Arial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b/>
      <sz val="10"/>
      <color indexed="10"/>
      <name val="Times New Roman"/>
      <family val="1"/>
    </font>
    <font>
      <sz val="10"/>
      <color indexed="8"/>
      <name val="Times New Roman"/>
      <family val="1"/>
    </font>
    <font>
      <b/>
      <sz val="10"/>
      <color indexed="17"/>
      <name val="Times New Roman"/>
      <family val="1"/>
    </font>
    <font>
      <b/>
      <sz val="10"/>
      <color indexed="17"/>
      <name val="Arial"/>
    </font>
    <font>
      <b/>
      <u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164" fontId="3" fillId="0" borderId="0" xfId="0" applyNumberFormat="1" applyFont="1" applyAlignment="1">
      <alignment horizontal="center"/>
    </xf>
    <xf numFmtId="0" fontId="3" fillId="0" borderId="0" xfId="0" applyFont="1" applyBorder="1" applyAlignment="1">
      <alignment horizontal="center"/>
    </xf>
    <xf numFmtId="0" fontId="2" fillId="0" borderId="0" xfId="0" applyFont="1" applyFill="1"/>
    <xf numFmtId="0" fontId="2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164" fontId="3" fillId="0" borderId="0" xfId="0" applyNumberFormat="1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1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Fill="1" applyAlignment="1">
      <alignment horizontal="left" vertical="center"/>
    </xf>
    <xf numFmtId="165" fontId="3" fillId="0" borderId="0" xfId="0" applyNumberFormat="1" applyFont="1" applyAlignment="1">
      <alignment horizontal="center" vertical="center"/>
    </xf>
    <xf numFmtId="165" fontId="2" fillId="0" borderId="0" xfId="0" applyNumberFormat="1" applyFont="1" applyFill="1" applyAlignment="1">
      <alignment horizontal="center" vertical="center"/>
    </xf>
    <xf numFmtId="0" fontId="2" fillId="0" borderId="0" xfId="0" applyNumberFormat="1" applyFont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NumberFormat="1" applyFont="1" applyFill="1" applyAlignment="1">
      <alignment vertical="center"/>
    </xf>
    <xf numFmtId="0" fontId="3" fillId="0" borderId="0" xfId="0" applyFont="1" applyAlignment="1">
      <alignment horizontal="left" vertical="center"/>
    </xf>
    <xf numFmtId="0" fontId="2" fillId="0" borderId="0" xfId="0" applyNumberFormat="1" applyFont="1" applyAlignment="1">
      <alignment horizontal="center" vertical="center"/>
    </xf>
    <xf numFmtId="0" fontId="2" fillId="0" borderId="0" xfId="0" applyNumberFormat="1" applyFont="1" applyAlignment="1">
      <alignment horizontal="left" vertical="center"/>
    </xf>
    <xf numFmtId="0" fontId="2" fillId="0" borderId="0" xfId="0" applyFont="1" applyFill="1" applyAlignment="1">
      <alignment horizontal="right" vertical="center"/>
    </xf>
    <xf numFmtId="0" fontId="2" fillId="0" borderId="0" xfId="0" applyFont="1" applyBorder="1" applyAlignment="1">
      <alignment vertical="center"/>
    </xf>
    <xf numFmtId="165" fontId="2" fillId="0" borderId="0" xfId="0" applyNumberFormat="1" applyFont="1" applyBorder="1" applyAlignment="1">
      <alignment horizontal="center" vertical="center"/>
    </xf>
    <xf numFmtId="0" fontId="2" fillId="0" borderId="0" xfId="0" applyNumberFormat="1" applyFont="1" applyBorder="1" applyAlignment="1">
      <alignment vertical="center"/>
    </xf>
    <xf numFmtId="0" fontId="4" fillId="0" borderId="0" xfId="0" applyFont="1" applyAlignment="1">
      <alignment vertical="center"/>
    </xf>
    <xf numFmtId="49" fontId="2" fillId="0" borderId="0" xfId="0" applyNumberFormat="1" applyFont="1" applyAlignment="1">
      <alignment horizontal="center" vertical="center"/>
    </xf>
    <xf numFmtId="0" fontId="0" fillId="0" borderId="0" xfId="0" applyNumberFormat="1" applyBorder="1" applyAlignment="1">
      <alignment horizontal="center"/>
    </xf>
    <xf numFmtId="0" fontId="3" fillId="0" borderId="0" xfId="0" applyFont="1" applyAlignment="1">
      <alignment vertical="center" wrapText="1"/>
    </xf>
    <xf numFmtId="0" fontId="2" fillId="0" borderId="0" xfId="0" applyFont="1" applyBorder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165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14" fontId="7" fillId="0" borderId="0" xfId="0" applyNumberFormat="1" applyFont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7" fillId="0" borderId="0" xfId="0" applyFont="1" applyBorder="1" applyAlignment="1">
      <alignment vertical="center"/>
    </xf>
    <xf numFmtId="165" fontId="7" fillId="0" borderId="0" xfId="0" applyNumberFormat="1" applyFont="1" applyBorder="1" applyAlignment="1">
      <alignment horizontal="center" vertical="center"/>
    </xf>
    <xf numFmtId="0" fontId="7" fillId="0" borderId="0" xfId="0" applyNumberFormat="1" applyFont="1" applyBorder="1" applyAlignment="1">
      <alignment vertical="center"/>
    </xf>
    <xf numFmtId="0" fontId="7" fillId="0" borderId="0" xfId="0" applyFont="1" applyFill="1" applyAlignment="1">
      <alignment horizontal="right" vertical="center"/>
    </xf>
    <xf numFmtId="0" fontId="7" fillId="0" borderId="0" xfId="0" applyNumberFormat="1" applyFont="1" applyAlignment="1">
      <alignment vertical="center"/>
    </xf>
    <xf numFmtId="49" fontId="7" fillId="0" borderId="0" xfId="0" applyNumberFormat="1" applyFont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8" fillId="0" borderId="0" xfId="0" applyNumberFormat="1" applyFont="1" applyBorder="1" applyAlignment="1">
      <alignment horizontal="center"/>
    </xf>
    <xf numFmtId="0" fontId="9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B255"/>
  <sheetViews>
    <sheetView showZeros="0" tabSelected="1" zoomScale="85" zoomScaleNormal="85" workbookViewId="0">
      <pane xSplit="3" ySplit="4" topLeftCell="D130" activePane="bottomRight" state="frozen"/>
      <selection pane="topRight" activeCell="D1" sqref="D1"/>
      <selection pane="bottomLeft" activeCell="A4" sqref="A4"/>
      <selection pane="bottomRight" activeCell="C17" sqref="C17"/>
    </sheetView>
  </sheetViews>
  <sheetFormatPr baseColWidth="10" defaultColWidth="11.5703125" defaultRowHeight="12.75"/>
  <cols>
    <col min="1" max="1" width="4.7109375" style="13" customWidth="1"/>
    <col min="2" max="2" width="15.5703125" style="14" customWidth="1"/>
    <col min="3" max="3" width="10.28515625" style="15" customWidth="1"/>
    <col min="4" max="4" width="3.7109375" style="16" customWidth="1"/>
    <col min="5" max="5" width="6.85546875" style="13" bestFit="1" customWidth="1"/>
    <col min="6" max="6" width="3.42578125" style="13" customWidth="1"/>
    <col min="7" max="7" width="14.85546875" style="13" bestFit="1" customWidth="1"/>
    <col min="8" max="8" width="2.7109375" style="13" customWidth="1"/>
    <col min="9" max="9" width="13.28515625" style="13" bestFit="1" customWidth="1"/>
    <col min="10" max="10" width="2.7109375" style="13" customWidth="1"/>
    <col min="11" max="11" width="13.42578125" style="13" bestFit="1" customWidth="1"/>
    <col min="12" max="12" width="2.7109375" style="13" customWidth="1"/>
    <col min="13" max="13" width="14" style="13" bestFit="1" customWidth="1"/>
    <col min="14" max="14" width="2.7109375" style="26" customWidth="1"/>
    <col min="15" max="15" width="6.28515625" style="26" bestFit="1" customWidth="1"/>
    <col min="16" max="16" width="11.5703125" style="17" customWidth="1"/>
    <col min="17" max="16384" width="11.5703125" style="14"/>
  </cols>
  <sheetData>
    <row r="1" spans="1:16" ht="15" customHeight="1">
      <c r="G1" s="63" t="s">
        <v>335</v>
      </c>
      <c r="H1" s="63"/>
      <c r="I1" s="63"/>
      <c r="J1" s="63"/>
      <c r="K1" s="63"/>
      <c r="L1" s="63"/>
      <c r="M1" s="63"/>
    </row>
    <row r="2" spans="1:16">
      <c r="N2" s="14"/>
      <c r="O2" s="14"/>
    </row>
    <row r="3" spans="1:16" ht="15.75">
      <c r="B3" s="18" t="s">
        <v>0</v>
      </c>
      <c r="G3" s="19">
        <v>40292</v>
      </c>
      <c r="H3" s="20"/>
      <c r="I3" s="19">
        <v>40307</v>
      </c>
      <c r="J3" s="20"/>
      <c r="K3" s="19">
        <v>40335</v>
      </c>
      <c r="L3" s="20"/>
      <c r="M3" s="19">
        <v>40432</v>
      </c>
      <c r="N3" s="20"/>
      <c r="O3" s="21" t="s">
        <v>1</v>
      </c>
      <c r="P3" s="64" t="s">
        <v>35</v>
      </c>
    </row>
    <row r="4" spans="1:16">
      <c r="G4" s="13" t="s">
        <v>16</v>
      </c>
      <c r="I4" s="13" t="s">
        <v>2</v>
      </c>
      <c r="K4" s="13" t="s">
        <v>4</v>
      </c>
      <c r="M4" s="13" t="s">
        <v>25</v>
      </c>
      <c r="N4" s="13"/>
      <c r="O4" s="14"/>
      <c r="P4" s="64"/>
    </row>
    <row r="5" spans="1:16" s="48" customFormat="1">
      <c r="A5" s="47">
        <v>1</v>
      </c>
      <c r="B5" s="48" t="s">
        <v>167</v>
      </c>
      <c r="C5" s="48" t="s">
        <v>12</v>
      </c>
      <c r="D5" s="50">
        <v>1</v>
      </c>
      <c r="E5" s="48" t="s">
        <v>2</v>
      </c>
      <c r="F5" s="51"/>
      <c r="G5" s="48">
        <v>1084</v>
      </c>
      <c r="H5" s="51"/>
      <c r="I5" s="52">
        <v>944</v>
      </c>
      <c r="J5" s="51"/>
      <c r="K5" s="51">
        <v>1167</v>
      </c>
      <c r="L5" s="51"/>
      <c r="M5" s="51">
        <v>1067</v>
      </c>
      <c r="N5" s="51"/>
      <c r="O5" s="48">
        <f t="shared" ref="O5:O23" si="0">SUM(G5:M5)</f>
        <v>4262</v>
      </c>
      <c r="P5" s="48">
        <f>O5-I5</f>
        <v>3318</v>
      </c>
    </row>
    <row r="6" spans="1:16">
      <c r="A6" s="22">
        <v>2</v>
      </c>
      <c r="B6" s="14" t="s">
        <v>168</v>
      </c>
      <c r="C6" s="14" t="s">
        <v>169</v>
      </c>
      <c r="D6" s="16">
        <v>1</v>
      </c>
      <c r="E6" s="14" t="s">
        <v>67</v>
      </c>
      <c r="G6" s="14">
        <v>1016</v>
      </c>
      <c r="I6" s="26">
        <v>818</v>
      </c>
      <c r="M6" s="13">
        <v>864</v>
      </c>
      <c r="N6" s="13"/>
      <c r="O6" s="14">
        <f t="shared" si="0"/>
        <v>2698</v>
      </c>
      <c r="P6" s="17">
        <f>O6</f>
        <v>2698</v>
      </c>
    </row>
    <row r="7" spans="1:16">
      <c r="A7" s="22">
        <v>3</v>
      </c>
      <c r="B7" s="14" t="s">
        <v>170</v>
      </c>
      <c r="C7" s="15" t="s">
        <v>171</v>
      </c>
      <c r="D7" s="16">
        <v>1</v>
      </c>
      <c r="E7" s="14" t="s">
        <v>69</v>
      </c>
      <c r="G7" s="14">
        <v>858</v>
      </c>
      <c r="I7" s="26">
        <v>683</v>
      </c>
      <c r="K7" s="13">
        <v>899</v>
      </c>
      <c r="N7" s="13"/>
      <c r="O7" s="14">
        <f t="shared" si="0"/>
        <v>2440</v>
      </c>
      <c r="P7" s="17">
        <f>O7</f>
        <v>2440</v>
      </c>
    </row>
    <row r="8" spans="1:16" s="48" customFormat="1">
      <c r="A8" s="47">
        <v>4</v>
      </c>
      <c r="B8" s="48" t="s">
        <v>172</v>
      </c>
      <c r="C8" s="49" t="s">
        <v>173</v>
      </c>
      <c r="D8" s="50">
        <v>1</v>
      </c>
      <c r="E8" s="48" t="s">
        <v>2</v>
      </c>
      <c r="F8" s="51"/>
      <c r="G8" s="48">
        <v>842</v>
      </c>
      <c r="H8" s="51"/>
      <c r="I8" s="52"/>
      <c r="J8" s="51"/>
      <c r="K8" s="51">
        <v>842</v>
      </c>
      <c r="L8" s="51"/>
      <c r="M8" s="51">
        <v>720</v>
      </c>
      <c r="N8" s="51"/>
      <c r="O8" s="48">
        <f t="shared" si="0"/>
        <v>2404</v>
      </c>
      <c r="P8" s="48">
        <f>O8</f>
        <v>2404</v>
      </c>
    </row>
    <row r="9" spans="1:16">
      <c r="A9" s="21">
        <v>5</v>
      </c>
      <c r="B9" s="14" t="s">
        <v>50</v>
      </c>
      <c r="C9" s="14" t="s">
        <v>26</v>
      </c>
      <c r="D9" s="16">
        <v>2</v>
      </c>
      <c r="E9" s="14" t="s">
        <v>67</v>
      </c>
      <c r="F9" s="23"/>
      <c r="G9" s="14">
        <v>752</v>
      </c>
      <c r="H9" s="23"/>
      <c r="I9" s="36"/>
      <c r="J9" s="23"/>
      <c r="K9" s="23">
        <v>695</v>
      </c>
      <c r="L9" s="23"/>
      <c r="M9" s="23">
        <v>662</v>
      </c>
      <c r="N9" s="23"/>
      <c r="O9" s="14">
        <f t="shared" si="0"/>
        <v>2109</v>
      </c>
      <c r="P9" s="17">
        <f>O9</f>
        <v>2109</v>
      </c>
    </row>
    <row r="10" spans="1:16" s="48" customFormat="1">
      <c r="A10" s="51">
        <v>6</v>
      </c>
      <c r="B10" s="48" t="s">
        <v>243</v>
      </c>
      <c r="C10" s="49" t="s">
        <v>11</v>
      </c>
      <c r="D10" s="50">
        <v>1</v>
      </c>
      <c r="E10" s="48" t="s">
        <v>2</v>
      </c>
      <c r="F10" s="51"/>
      <c r="H10" s="51"/>
      <c r="I10" s="52">
        <v>586</v>
      </c>
      <c r="J10" s="51"/>
      <c r="K10" s="51">
        <v>746</v>
      </c>
      <c r="L10" s="51"/>
      <c r="M10" s="51">
        <v>755</v>
      </c>
      <c r="N10" s="51"/>
      <c r="O10" s="48">
        <f t="shared" si="0"/>
        <v>2087</v>
      </c>
      <c r="P10" s="48">
        <f>O10</f>
        <v>2087</v>
      </c>
    </row>
    <row r="11" spans="1:16">
      <c r="A11" s="21">
        <v>7</v>
      </c>
      <c r="B11" s="14" t="s">
        <v>177</v>
      </c>
      <c r="C11" s="14" t="s">
        <v>26</v>
      </c>
      <c r="D11" s="16">
        <v>1</v>
      </c>
      <c r="E11" s="14" t="s">
        <v>4</v>
      </c>
      <c r="F11" s="23"/>
      <c r="G11" s="14">
        <v>460</v>
      </c>
      <c r="H11" s="23"/>
      <c r="I11" s="26">
        <v>333</v>
      </c>
      <c r="J11" s="23"/>
      <c r="K11" s="23">
        <v>739</v>
      </c>
      <c r="L11" s="23"/>
      <c r="M11" s="23">
        <v>445</v>
      </c>
      <c r="N11" s="23"/>
      <c r="O11" s="24">
        <f t="shared" si="0"/>
        <v>1977</v>
      </c>
      <c r="P11" s="17">
        <f>O11-I11</f>
        <v>1644</v>
      </c>
    </row>
    <row r="12" spans="1:16" s="48" customFormat="1">
      <c r="A12" s="47">
        <v>8</v>
      </c>
      <c r="B12" s="48" t="s">
        <v>118</v>
      </c>
      <c r="C12" s="48" t="s">
        <v>19</v>
      </c>
      <c r="D12" s="50">
        <v>3</v>
      </c>
      <c r="E12" s="48" t="s">
        <v>2</v>
      </c>
      <c r="F12" s="51"/>
      <c r="G12" s="48">
        <v>527</v>
      </c>
      <c r="H12" s="51"/>
      <c r="I12" s="52">
        <v>391</v>
      </c>
      <c r="J12" s="51"/>
      <c r="K12" s="51">
        <v>406</v>
      </c>
      <c r="L12" s="51"/>
      <c r="M12" s="51">
        <v>541</v>
      </c>
      <c r="N12" s="51"/>
      <c r="O12" s="48">
        <f t="shared" si="0"/>
        <v>1865</v>
      </c>
      <c r="P12" s="48">
        <f>O12-I12</f>
        <v>1474</v>
      </c>
    </row>
    <row r="13" spans="1:16">
      <c r="A13" s="22">
        <v>9</v>
      </c>
      <c r="B13" s="37" t="s">
        <v>64</v>
      </c>
      <c r="C13" s="37" t="s">
        <v>225</v>
      </c>
      <c r="D13" s="38">
        <v>1</v>
      </c>
      <c r="E13" s="37" t="s">
        <v>124</v>
      </c>
      <c r="F13" s="14"/>
      <c r="G13" s="14"/>
      <c r="H13" s="20"/>
      <c r="I13" s="26">
        <v>533</v>
      </c>
      <c r="J13" s="20"/>
      <c r="K13" s="13">
        <v>580</v>
      </c>
      <c r="L13" s="20"/>
      <c r="M13" s="13">
        <v>315</v>
      </c>
      <c r="N13" s="25"/>
      <c r="O13" s="14">
        <f t="shared" si="0"/>
        <v>1428</v>
      </c>
      <c r="P13" s="17">
        <f>O13</f>
        <v>1428</v>
      </c>
    </row>
    <row r="14" spans="1:16" s="48" customFormat="1">
      <c r="A14" s="47">
        <v>10</v>
      </c>
      <c r="B14" s="48" t="s">
        <v>72</v>
      </c>
      <c r="C14" s="48" t="s">
        <v>27</v>
      </c>
      <c r="D14" s="50">
        <v>3</v>
      </c>
      <c r="E14" s="48" t="s">
        <v>2</v>
      </c>
      <c r="F14" s="51"/>
      <c r="G14" s="48">
        <v>412</v>
      </c>
      <c r="H14" s="51"/>
      <c r="I14" s="52">
        <v>385</v>
      </c>
      <c r="J14" s="51"/>
      <c r="K14" s="51">
        <v>435</v>
      </c>
      <c r="L14" s="51"/>
      <c r="M14" s="51">
        <v>345</v>
      </c>
      <c r="N14" s="51"/>
      <c r="O14" s="48">
        <f t="shared" si="0"/>
        <v>1577</v>
      </c>
      <c r="P14" s="48">
        <f>O14-M14</f>
        <v>1232</v>
      </c>
    </row>
    <row r="15" spans="1:16" s="48" customFormat="1">
      <c r="A15" s="47">
        <v>11</v>
      </c>
      <c r="B15" s="48" t="s">
        <v>180</v>
      </c>
      <c r="C15" s="48" t="s">
        <v>88</v>
      </c>
      <c r="D15" s="50">
        <v>2</v>
      </c>
      <c r="E15" s="48" t="s">
        <v>122</v>
      </c>
      <c r="G15" s="48">
        <v>362</v>
      </c>
      <c r="H15" s="53"/>
      <c r="I15" s="52">
        <v>333</v>
      </c>
      <c r="J15" s="53"/>
      <c r="K15" s="54">
        <v>437</v>
      </c>
      <c r="L15" s="53"/>
      <c r="M15" s="53"/>
      <c r="N15" s="53"/>
      <c r="O15" s="48">
        <f t="shared" si="0"/>
        <v>1132</v>
      </c>
      <c r="P15" s="48">
        <f>O15</f>
        <v>1132</v>
      </c>
    </row>
    <row r="16" spans="1:16" s="48" customFormat="1">
      <c r="A16" s="47">
        <v>12</v>
      </c>
      <c r="B16" s="48" t="s">
        <v>243</v>
      </c>
      <c r="C16" s="48" t="s">
        <v>73</v>
      </c>
      <c r="D16" s="50">
        <v>3</v>
      </c>
      <c r="E16" s="48" t="s">
        <v>2</v>
      </c>
      <c r="F16" s="51"/>
      <c r="H16" s="51"/>
      <c r="I16" s="48">
        <v>321</v>
      </c>
      <c r="J16" s="52"/>
      <c r="K16" s="51">
        <v>458</v>
      </c>
      <c r="L16" s="52"/>
      <c r="M16" s="51">
        <v>343</v>
      </c>
      <c r="N16" s="51"/>
      <c r="O16" s="48">
        <f t="shared" si="0"/>
        <v>1122</v>
      </c>
      <c r="P16" s="48">
        <f>O16</f>
        <v>1122</v>
      </c>
    </row>
    <row r="17" spans="1:16" s="48" customFormat="1">
      <c r="A17" s="47">
        <v>13</v>
      </c>
      <c r="B17" s="55" t="s">
        <v>181</v>
      </c>
      <c r="C17" s="55" t="s">
        <v>182</v>
      </c>
      <c r="D17" s="56">
        <v>3</v>
      </c>
      <c r="E17" s="55" t="s">
        <v>2</v>
      </c>
      <c r="G17" s="48">
        <v>268</v>
      </c>
      <c r="H17" s="53"/>
      <c r="I17" s="52">
        <v>135</v>
      </c>
      <c r="J17" s="53"/>
      <c r="K17" s="51">
        <v>184</v>
      </c>
      <c r="L17" s="53"/>
      <c r="M17" s="54">
        <v>100</v>
      </c>
      <c r="N17" s="53"/>
      <c r="O17" s="48">
        <f t="shared" si="0"/>
        <v>687</v>
      </c>
      <c r="P17" s="48">
        <f>O17-M17</f>
        <v>587</v>
      </c>
    </row>
    <row r="18" spans="1:16">
      <c r="A18" s="22"/>
      <c r="B18" s="14" t="s">
        <v>174</v>
      </c>
      <c r="C18" s="14" t="s">
        <v>27</v>
      </c>
      <c r="D18" s="16">
        <v>1</v>
      </c>
      <c r="E18" s="14" t="s">
        <v>66</v>
      </c>
      <c r="F18" s="23"/>
      <c r="G18" s="14">
        <v>800</v>
      </c>
      <c r="H18" s="23"/>
      <c r="I18" s="36">
        <v>646</v>
      </c>
      <c r="J18" s="23"/>
      <c r="K18" s="23"/>
      <c r="L18" s="23"/>
      <c r="M18" s="23"/>
      <c r="N18" s="23"/>
      <c r="O18" s="14">
        <f t="shared" si="0"/>
        <v>1446</v>
      </c>
    </row>
    <row r="19" spans="1:16">
      <c r="A19" s="22"/>
      <c r="B19" s="14" t="s">
        <v>241</v>
      </c>
      <c r="C19" s="14" t="s">
        <v>242</v>
      </c>
      <c r="D19" s="16">
        <v>1</v>
      </c>
      <c r="E19" s="14" t="s">
        <v>124</v>
      </c>
      <c r="F19" s="23"/>
      <c r="G19" s="14"/>
      <c r="H19" s="23"/>
      <c r="I19" s="36">
        <v>591</v>
      </c>
      <c r="J19" s="23"/>
      <c r="K19" s="23">
        <v>687</v>
      </c>
      <c r="L19" s="23"/>
      <c r="M19" s="23"/>
      <c r="N19" s="23"/>
      <c r="O19" s="24">
        <f t="shared" si="0"/>
        <v>1278</v>
      </c>
    </row>
    <row r="20" spans="1:16">
      <c r="A20" s="22"/>
      <c r="B20" s="14" t="s">
        <v>244</v>
      </c>
      <c r="C20" s="14" t="s">
        <v>245</v>
      </c>
      <c r="D20" s="16">
        <v>1</v>
      </c>
      <c r="E20" s="14" t="s">
        <v>139</v>
      </c>
      <c r="G20" s="14"/>
      <c r="I20" s="26">
        <v>519</v>
      </c>
      <c r="K20" s="13">
        <v>692</v>
      </c>
      <c r="N20" s="13"/>
      <c r="O20" s="14">
        <f t="shared" si="0"/>
        <v>1211</v>
      </c>
    </row>
    <row r="21" spans="1:16">
      <c r="A21" s="22"/>
      <c r="B21" s="14" t="s">
        <v>175</v>
      </c>
      <c r="C21" s="14" t="s">
        <v>176</v>
      </c>
      <c r="D21" s="16">
        <v>1</v>
      </c>
      <c r="E21" s="14" t="s">
        <v>2</v>
      </c>
      <c r="F21" s="23"/>
      <c r="G21" s="14">
        <v>615</v>
      </c>
      <c r="H21" s="23"/>
      <c r="I21" s="36">
        <v>305</v>
      </c>
      <c r="J21" s="23"/>
      <c r="K21" s="23"/>
      <c r="L21" s="23"/>
      <c r="M21" s="23"/>
      <c r="N21" s="23"/>
      <c r="O21" s="14">
        <f t="shared" si="0"/>
        <v>920</v>
      </c>
    </row>
    <row r="22" spans="1:16">
      <c r="A22" s="22"/>
      <c r="B22" s="37" t="s">
        <v>248</v>
      </c>
      <c r="C22" s="37"/>
      <c r="D22" s="38">
        <v>1</v>
      </c>
      <c r="E22" s="37" t="s">
        <v>2</v>
      </c>
      <c r="F22" s="14"/>
      <c r="G22" s="14"/>
      <c r="H22" s="20"/>
      <c r="I22" s="26">
        <v>360</v>
      </c>
      <c r="J22" s="20"/>
      <c r="K22" s="13">
        <v>363</v>
      </c>
      <c r="L22" s="20"/>
      <c r="M22" s="25"/>
      <c r="N22" s="25"/>
      <c r="O22" s="14">
        <f t="shared" si="0"/>
        <v>723</v>
      </c>
    </row>
    <row r="23" spans="1:16">
      <c r="A23" s="22"/>
      <c r="B23" s="14" t="s">
        <v>64</v>
      </c>
      <c r="C23" s="14" t="s">
        <v>250</v>
      </c>
      <c r="D23" s="16">
        <v>3</v>
      </c>
      <c r="E23" s="14" t="s">
        <v>2</v>
      </c>
      <c r="G23" s="14"/>
      <c r="I23" s="14">
        <v>217</v>
      </c>
      <c r="K23" s="13">
        <v>349</v>
      </c>
      <c r="M23" s="45"/>
      <c r="N23" s="13"/>
      <c r="O23" s="14">
        <f t="shared" si="0"/>
        <v>566</v>
      </c>
    </row>
    <row r="24" spans="1:16" hidden="1">
      <c r="A24" s="22">
        <v>20</v>
      </c>
      <c r="B24" s="14" t="s">
        <v>57</v>
      </c>
      <c r="C24" s="14" t="s">
        <v>26</v>
      </c>
      <c r="D24" s="16">
        <v>1</v>
      </c>
      <c r="E24" s="14" t="s">
        <v>66</v>
      </c>
      <c r="F24" s="23"/>
      <c r="G24" s="14">
        <v>661</v>
      </c>
      <c r="H24" s="23"/>
      <c r="I24" s="36"/>
      <c r="J24" s="23"/>
      <c r="K24" s="23"/>
      <c r="L24" s="23"/>
      <c r="M24" s="23"/>
      <c r="N24" s="23"/>
      <c r="O24" s="14">
        <f t="shared" ref="O24:O30" si="1">SUM(G24:M24)</f>
        <v>661</v>
      </c>
      <c r="P24" s="17">
        <f t="shared" ref="P24:P30" si="2">O24</f>
        <v>661</v>
      </c>
    </row>
    <row r="25" spans="1:16" hidden="1">
      <c r="A25" s="22">
        <v>21</v>
      </c>
      <c r="B25" s="14" t="s">
        <v>239</v>
      </c>
      <c r="C25" s="14" t="s">
        <v>240</v>
      </c>
      <c r="D25" s="16">
        <v>2</v>
      </c>
      <c r="E25" s="14" t="s">
        <v>2</v>
      </c>
      <c r="F25" s="23"/>
      <c r="G25" s="14"/>
      <c r="H25" s="23"/>
      <c r="I25" s="36">
        <v>597</v>
      </c>
      <c r="J25" s="23"/>
      <c r="K25" s="23"/>
      <c r="L25" s="23"/>
      <c r="M25" s="23"/>
      <c r="N25" s="23"/>
      <c r="O25" s="14">
        <f t="shared" si="1"/>
        <v>597</v>
      </c>
      <c r="P25" s="17">
        <f t="shared" si="2"/>
        <v>597</v>
      </c>
    </row>
    <row r="26" spans="1:16" hidden="1">
      <c r="A26" s="22">
        <v>22</v>
      </c>
      <c r="B26" s="14" t="s">
        <v>237</v>
      </c>
      <c r="C26" s="14" t="s">
        <v>246</v>
      </c>
      <c r="D26" s="16">
        <v>1</v>
      </c>
      <c r="E26" s="14" t="s">
        <v>2</v>
      </c>
      <c r="G26" s="14"/>
      <c r="I26" s="26">
        <v>479</v>
      </c>
      <c r="N26" s="13"/>
      <c r="O26" s="14">
        <f t="shared" si="1"/>
        <v>479</v>
      </c>
      <c r="P26" s="17">
        <f t="shared" si="2"/>
        <v>479</v>
      </c>
    </row>
    <row r="27" spans="1:16" hidden="1">
      <c r="A27" s="22">
        <v>23</v>
      </c>
      <c r="B27" s="14" t="s">
        <v>247</v>
      </c>
      <c r="C27" s="27" t="s">
        <v>12</v>
      </c>
      <c r="D27" s="16">
        <v>2</v>
      </c>
      <c r="E27" s="14" t="s">
        <v>2</v>
      </c>
      <c r="F27" s="23"/>
      <c r="G27" s="14"/>
      <c r="H27" s="23"/>
      <c r="I27" s="36">
        <v>449</v>
      </c>
      <c r="J27" s="23"/>
      <c r="K27" s="23"/>
      <c r="L27" s="23"/>
      <c r="M27" s="23"/>
      <c r="N27" s="23"/>
      <c r="O27" s="14">
        <f t="shared" si="1"/>
        <v>449</v>
      </c>
      <c r="P27" s="17">
        <f t="shared" si="2"/>
        <v>449</v>
      </c>
    </row>
    <row r="28" spans="1:16" hidden="1">
      <c r="A28" s="22">
        <v>24</v>
      </c>
      <c r="B28" s="37" t="s">
        <v>178</v>
      </c>
      <c r="C28" s="37" t="s">
        <v>179</v>
      </c>
      <c r="D28" s="38">
        <v>1</v>
      </c>
      <c r="E28" s="14" t="s">
        <v>124</v>
      </c>
      <c r="F28" s="14"/>
      <c r="G28" s="14">
        <v>388</v>
      </c>
      <c r="H28" s="20"/>
      <c r="I28" s="26"/>
      <c r="J28" s="20"/>
      <c r="K28" s="20"/>
      <c r="L28" s="20"/>
      <c r="M28" s="25"/>
      <c r="N28" s="25"/>
      <c r="O28" s="14">
        <f t="shared" si="1"/>
        <v>388</v>
      </c>
      <c r="P28" s="17">
        <f t="shared" si="2"/>
        <v>388</v>
      </c>
    </row>
    <row r="29" spans="1:16" hidden="1">
      <c r="A29" s="22">
        <v>25</v>
      </c>
      <c r="B29" s="37" t="s">
        <v>249</v>
      </c>
      <c r="C29" s="37" t="s">
        <v>117</v>
      </c>
      <c r="D29" s="38">
        <v>1</v>
      </c>
      <c r="E29" s="37" t="s">
        <v>2</v>
      </c>
      <c r="F29" s="14"/>
      <c r="G29" s="14"/>
      <c r="H29" s="20"/>
      <c r="I29" s="14">
        <v>290</v>
      </c>
      <c r="J29" s="20"/>
      <c r="K29" s="20"/>
      <c r="L29" s="20"/>
      <c r="M29" s="25"/>
      <c r="N29" s="25"/>
      <c r="O29" s="14">
        <f t="shared" si="1"/>
        <v>290</v>
      </c>
      <c r="P29" s="17">
        <f t="shared" si="2"/>
        <v>290</v>
      </c>
    </row>
    <row r="30" spans="1:16" hidden="1">
      <c r="A30" s="22">
        <v>26</v>
      </c>
      <c r="B30" s="14" t="s">
        <v>183</v>
      </c>
      <c r="C30" s="14" t="s">
        <v>184</v>
      </c>
      <c r="D30" s="16">
        <v>2</v>
      </c>
      <c r="E30" s="14" t="s">
        <v>124</v>
      </c>
      <c r="G30" s="14">
        <v>110</v>
      </c>
      <c r="I30" s="26"/>
      <c r="J30" s="26"/>
      <c r="L30" s="26"/>
      <c r="N30" s="13"/>
      <c r="O30" s="14">
        <f t="shared" si="1"/>
        <v>110</v>
      </c>
      <c r="P30" s="17">
        <f t="shared" si="2"/>
        <v>110</v>
      </c>
    </row>
    <row r="31" spans="1:16" hidden="1">
      <c r="A31" s="22">
        <v>27</v>
      </c>
      <c r="B31" s="37"/>
      <c r="C31" s="37"/>
      <c r="D31" s="38"/>
      <c r="E31" s="37"/>
      <c r="F31" s="14"/>
      <c r="G31" s="14"/>
      <c r="H31" s="20"/>
      <c r="J31" s="20"/>
      <c r="K31" s="20"/>
      <c r="L31" s="20"/>
      <c r="M31" s="25"/>
      <c r="N31" s="25"/>
      <c r="O31" s="14">
        <f>SUM(G31:M31)</f>
        <v>0</v>
      </c>
      <c r="P31" s="17">
        <f>O31</f>
        <v>0</v>
      </c>
    </row>
    <row r="32" spans="1:16" hidden="1">
      <c r="A32" s="22">
        <v>28</v>
      </c>
      <c r="B32" s="37"/>
      <c r="C32" s="37"/>
      <c r="D32" s="38"/>
      <c r="E32" s="37"/>
      <c r="F32" s="14"/>
      <c r="G32" s="14"/>
      <c r="H32" s="20"/>
      <c r="J32" s="20"/>
      <c r="K32" s="20"/>
      <c r="L32" s="20"/>
      <c r="M32" s="25"/>
      <c r="N32" s="25"/>
      <c r="O32" s="14">
        <f>SUM(G32:M32)</f>
        <v>0</v>
      </c>
      <c r="P32" s="17">
        <f>O32</f>
        <v>0</v>
      </c>
    </row>
    <row r="33" spans="1:16" hidden="1">
      <c r="A33" s="22">
        <v>29</v>
      </c>
      <c r="C33" s="27"/>
      <c r="E33" s="14"/>
      <c r="F33" s="23"/>
      <c r="G33" s="14"/>
      <c r="H33" s="23"/>
      <c r="J33" s="23"/>
      <c r="K33" s="23"/>
      <c r="L33" s="23"/>
      <c r="M33" s="23"/>
      <c r="N33" s="23"/>
      <c r="O33" s="14">
        <f>SUM(G33:M33)</f>
        <v>0</v>
      </c>
      <c r="P33" s="17">
        <f>O33</f>
        <v>0</v>
      </c>
    </row>
    <row r="34" spans="1:16" hidden="1">
      <c r="A34" s="22">
        <v>30</v>
      </c>
      <c r="E34" s="14"/>
      <c r="G34" s="14"/>
      <c r="H34" s="20"/>
      <c r="J34" s="20"/>
      <c r="K34" s="20"/>
      <c r="L34" s="20"/>
      <c r="M34" s="25"/>
      <c r="N34" s="25"/>
      <c r="O34" s="14">
        <f>SUM(G34:M34)</f>
        <v>0</v>
      </c>
      <c r="P34" s="17">
        <f>O34</f>
        <v>0</v>
      </c>
    </row>
    <row r="35" spans="1:16">
      <c r="A35" s="22"/>
      <c r="B35" s="17"/>
      <c r="G35" s="17"/>
      <c r="H35" s="20"/>
      <c r="I35" s="20"/>
      <c r="J35" s="20"/>
      <c r="K35" s="20"/>
      <c r="L35" s="20"/>
      <c r="M35" s="25"/>
      <c r="N35" s="25"/>
      <c r="O35" s="21"/>
    </row>
    <row r="36" spans="1:16" ht="15.75">
      <c r="A36" s="22"/>
      <c r="B36" s="18" t="s">
        <v>5</v>
      </c>
      <c r="G36" s="20">
        <f>G3</f>
        <v>40292</v>
      </c>
      <c r="H36" s="20"/>
      <c r="I36" s="20">
        <f>I3</f>
        <v>40307</v>
      </c>
      <c r="J36" s="20"/>
      <c r="K36" s="20">
        <f>K3</f>
        <v>40335</v>
      </c>
      <c r="L36" s="20"/>
      <c r="M36" s="20">
        <f>M3</f>
        <v>40432</v>
      </c>
      <c r="N36" s="20"/>
      <c r="O36" s="21" t="s">
        <v>1</v>
      </c>
      <c r="P36" s="64" t="str">
        <f>P3</f>
        <v>Classement Final</v>
      </c>
    </row>
    <row r="37" spans="1:16">
      <c r="A37" s="22"/>
      <c r="G37" s="13" t="str">
        <f>G4</f>
        <v>HERVE</v>
      </c>
      <c r="I37" s="13" t="str">
        <f>I4</f>
        <v>HF</v>
      </c>
      <c r="K37" s="13" t="str">
        <f>K4</f>
        <v>SPA</v>
      </c>
      <c r="M37" s="13" t="str">
        <f>M4</f>
        <v>EUPEN</v>
      </c>
      <c r="N37" s="13"/>
      <c r="O37" s="14"/>
      <c r="P37" s="64"/>
    </row>
    <row r="38" spans="1:16">
      <c r="A38" s="22">
        <v>1</v>
      </c>
      <c r="B38" s="14" t="s">
        <v>141</v>
      </c>
      <c r="C38" s="14" t="s">
        <v>142</v>
      </c>
      <c r="D38" s="16">
        <v>1</v>
      </c>
      <c r="E38" s="14" t="s">
        <v>4</v>
      </c>
      <c r="G38" s="14">
        <v>622</v>
      </c>
      <c r="I38" s="13">
        <v>644</v>
      </c>
      <c r="K38" s="13">
        <v>785</v>
      </c>
      <c r="M38" s="13">
        <v>656</v>
      </c>
      <c r="N38" s="13"/>
      <c r="O38" s="14">
        <f t="shared" ref="O38:O51" si="3">SUM(G38:M38)</f>
        <v>2707</v>
      </c>
      <c r="P38" s="17">
        <f>O38-G38</f>
        <v>2085</v>
      </c>
    </row>
    <row r="39" spans="1:16" s="48" customFormat="1">
      <c r="A39" s="47">
        <v>2</v>
      </c>
      <c r="B39" s="48" t="s">
        <v>72</v>
      </c>
      <c r="C39" s="48" t="s">
        <v>143</v>
      </c>
      <c r="D39" s="50">
        <v>1</v>
      </c>
      <c r="E39" s="48" t="s">
        <v>2</v>
      </c>
      <c r="F39" s="51"/>
      <c r="G39" s="48">
        <v>607</v>
      </c>
      <c r="H39" s="52"/>
      <c r="I39" s="51">
        <v>610</v>
      </c>
      <c r="J39" s="52"/>
      <c r="K39" s="51">
        <v>722</v>
      </c>
      <c r="L39" s="52"/>
      <c r="M39" s="51">
        <v>520</v>
      </c>
      <c r="N39" s="52"/>
      <c r="O39" s="52">
        <f t="shared" si="3"/>
        <v>2459</v>
      </c>
      <c r="P39" s="48">
        <f>O39-M39</f>
        <v>1939</v>
      </c>
    </row>
    <row r="40" spans="1:16">
      <c r="A40" s="22">
        <v>3</v>
      </c>
      <c r="B40" s="14" t="s">
        <v>147</v>
      </c>
      <c r="C40" s="14" t="s">
        <v>148</v>
      </c>
      <c r="D40" s="16">
        <v>1</v>
      </c>
      <c r="E40" s="14" t="s">
        <v>124</v>
      </c>
      <c r="G40" s="14">
        <v>419</v>
      </c>
      <c r="I40" s="13">
        <v>440</v>
      </c>
      <c r="K40" s="13">
        <v>567</v>
      </c>
      <c r="M40" s="13">
        <v>556</v>
      </c>
      <c r="N40" s="13"/>
      <c r="O40" s="14">
        <f t="shared" si="3"/>
        <v>1982</v>
      </c>
      <c r="P40" s="17">
        <f>O40-G40</f>
        <v>1563</v>
      </c>
    </row>
    <row r="41" spans="1:16" s="48" customFormat="1" ht="12.75" customHeight="1">
      <c r="A41" s="47">
        <v>4</v>
      </c>
      <c r="B41" s="48" t="s">
        <v>144</v>
      </c>
      <c r="C41" s="48" t="s">
        <v>145</v>
      </c>
      <c r="D41" s="50">
        <v>1</v>
      </c>
      <c r="E41" s="48" t="s">
        <v>2</v>
      </c>
      <c r="F41" s="51"/>
      <c r="G41" s="48">
        <v>575</v>
      </c>
      <c r="H41" s="51"/>
      <c r="I41" s="51">
        <v>578</v>
      </c>
      <c r="J41" s="51"/>
      <c r="K41" s="51"/>
      <c r="L41" s="51"/>
      <c r="M41" s="51">
        <v>643</v>
      </c>
      <c r="N41" s="51"/>
      <c r="O41" s="48">
        <f t="shared" si="3"/>
        <v>1796</v>
      </c>
      <c r="P41" s="48">
        <f>O41-M41</f>
        <v>1153</v>
      </c>
    </row>
    <row r="42" spans="1:16" s="48" customFormat="1">
      <c r="A42" s="47">
        <v>5</v>
      </c>
      <c r="B42" s="55" t="s">
        <v>152</v>
      </c>
      <c r="C42" s="55" t="s">
        <v>153</v>
      </c>
      <c r="D42" s="56">
        <v>1</v>
      </c>
      <c r="E42" s="57" t="s">
        <v>122</v>
      </c>
      <c r="F42" s="51"/>
      <c r="G42" s="58">
        <v>290</v>
      </c>
      <c r="H42" s="51"/>
      <c r="I42" s="54">
        <v>335</v>
      </c>
      <c r="J42" s="54"/>
      <c r="K42" s="54">
        <v>450</v>
      </c>
      <c r="L42" s="54"/>
      <c r="M42" s="54">
        <v>355</v>
      </c>
      <c r="N42" s="54"/>
      <c r="O42" s="48">
        <f t="shared" si="3"/>
        <v>1430</v>
      </c>
      <c r="P42" s="48">
        <f>O42-G42</f>
        <v>1140</v>
      </c>
    </row>
    <row r="43" spans="1:16" s="48" customFormat="1">
      <c r="A43" s="47">
        <v>6</v>
      </c>
      <c r="B43" s="48" t="s">
        <v>277</v>
      </c>
      <c r="C43" s="48" t="s">
        <v>278</v>
      </c>
      <c r="D43" s="50">
        <v>1</v>
      </c>
      <c r="E43" s="48" t="s">
        <v>2</v>
      </c>
      <c r="F43" s="54"/>
      <c r="G43" s="52"/>
      <c r="H43" s="54"/>
      <c r="I43" s="54">
        <v>592</v>
      </c>
      <c r="J43" s="54"/>
      <c r="K43" s="54">
        <v>529</v>
      </c>
      <c r="L43" s="54"/>
      <c r="M43" s="54">
        <v>612</v>
      </c>
      <c r="N43" s="54"/>
      <c r="O43" s="48">
        <f t="shared" si="3"/>
        <v>1733</v>
      </c>
      <c r="P43" s="48">
        <f>O43-M43</f>
        <v>1121</v>
      </c>
    </row>
    <row r="44" spans="1:16">
      <c r="A44" s="22">
        <v>7</v>
      </c>
      <c r="B44" s="37" t="s">
        <v>149</v>
      </c>
      <c r="C44" s="37" t="s">
        <v>150</v>
      </c>
      <c r="D44" s="38">
        <v>1</v>
      </c>
      <c r="E44" s="39" t="s">
        <v>124</v>
      </c>
      <c r="G44" s="36">
        <v>319</v>
      </c>
      <c r="I44" s="23">
        <v>314</v>
      </c>
      <c r="J44" s="23"/>
      <c r="K44" s="23">
        <v>398</v>
      </c>
      <c r="L44" s="23"/>
      <c r="M44" s="23">
        <v>343</v>
      </c>
      <c r="N44" s="23"/>
      <c r="O44" s="14">
        <f t="shared" si="3"/>
        <v>1374</v>
      </c>
      <c r="P44" s="17">
        <f>O44-I44</f>
        <v>1060</v>
      </c>
    </row>
    <row r="45" spans="1:16">
      <c r="A45" s="22">
        <v>8</v>
      </c>
      <c r="B45" s="37" t="s">
        <v>45</v>
      </c>
      <c r="C45" s="37" t="s">
        <v>154</v>
      </c>
      <c r="D45" s="38">
        <v>1</v>
      </c>
      <c r="E45" s="37" t="s">
        <v>4</v>
      </c>
      <c r="G45" s="36">
        <v>269</v>
      </c>
      <c r="I45" s="23"/>
      <c r="J45" s="23"/>
      <c r="K45" s="23">
        <v>400</v>
      </c>
      <c r="L45" s="23"/>
      <c r="M45" s="23">
        <v>246</v>
      </c>
      <c r="N45" s="23"/>
      <c r="O45" s="14">
        <f t="shared" si="3"/>
        <v>915</v>
      </c>
      <c r="P45" s="17">
        <f>O45</f>
        <v>915</v>
      </c>
    </row>
    <row r="46" spans="1:16">
      <c r="A46" s="22">
        <v>9</v>
      </c>
      <c r="B46" s="24" t="s">
        <v>71</v>
      </c>
      <c r="C46" s="27" t="s">
        <v>283</v>
      </c>
      <c r="D46" s="29">
        <v>1</v>
      </c>
      <c r="E46" s="14" t="s">
        <v>4</v>
      </c>
      <c r="F46" s="23"/>
      <c r="G46" s="23"/>
      <c r="H46" s="23"/>
      <c r="I46" s="23">
        <v>398</v>
      </c>
      <c r="J46" s="23"/>
      <c r="K46" s="23">
        <v>439</v>
      </c>
      <c r="L46" s="23"/>
      <c r="M46" s="23">
        <v>440</v>
      </c>
      <c r="N46" s="23"/>
      <c r="O46" s="24">
        <f t="shared" si="3"/>
        <v>1277</v>
      </c>
      <c r="P46" s="17">
        <f>O46-M46</f>
        <v>837</v>
      </c>
    </row>
    <row r="47" spans="1:16" s="48" customFormat="1">
      <c r="A47" s="47">
        <v>10</v>
      </c>
      <c r="B47" s="48" t="s">
        <v>132</v>
      </c>
      <c r="C47" s="48" t="s">
        <v>22</v>
      </c>
      <c r="D47" s="50">
        <v>3</v>
      </c>
      <c r="E47" s="48" t="s">
        <v>2</v>
      </c>
      <c r="F47" s="54"/>
      <c r="G47" s="52">
        <v>126</v>
      </c>
      <c r="H47" s="54"/>
      <c r="I47" s="54">
        <v>112</v>
      </c>
      <c r="J47" s="54"/>
      <c r="K47" s="54">
        <v>203</v>
      </c>
      <c r="L47" s="54"/>
      <c r="M47" s="54">
        <v>147</v>
      </c>
      <c r="N47" s="54"/>
      <c r="O47" s="48">
        <f t="shared" si="3"/>
        <v>588</v>
      </c>
      <c r="P47" s="48">
        <f>O47-I47</f>
        <v>476</v>
      </c>
    </row>
    <row r="48" spans="1:16">
      <c r="A48" s="22"/>
      <c r="B48" s="14" t="s">
        <v>271</v>
      </c>
      <c r="C48" s="14" t="s">
        <v>282</v>
      </c>
      <c r="D48" s="16">
        <v>1</v>
      </c>
      <c r="E48" s="14" t="s">
        <v>2</v>
      </c>
      <c r="I48" s="13">
        <v>416</v>
      </c>
      <c r="K48" s="13">
        <v>495</v>
      </c>
      <c r="N48" s="13"/>
      <c r="O48" s="14">
        <f t="shared" si="3"/>
        <v>911</v>
      </c>
    </row>
    <row r="49" spans="1:16">
      <c r="A49" s="22"/>
      <c r="B49" s="14" t="s">
        <v>284</v>
      </c>
      <c r="C49" s="14" t="s">
        <v>285</v>
      </c>
      <c r="D49" s="16">
        <v>1</v>
      </c>
      <c r="E49" s="14" t="s">
        <v>4</v>
      </c>
      <c r="I49" s="13">
        <v>350</v>
      </c>
      <c r="K49" s="13">
        <v>489</v>
      </c>
      <c r="N49" s="13"/>
      <c r="O49" s="14">
        <f t="shared" si="3"/>
        <v>839</v>
      </c>
    </row>
    <row r="50" spans="1:16">
      <c r="A50" s="22"/>
      <c r="B50" s="37" t="s">
        <v>58</v>
      </c>
      <c r="C50" s="37" t="s">
        <v>151</v>
      </c>
      <c r="D50" s="38">
        <v>2</v>
      </c>
      <c r="E50" s="39" t="s">
        <v>124</v>
      </c>
      <c r="G50" s="36">
        <v>307</v>
      </c>
      <c r="I50" s="23"/>
      <c r="J50" s="23"/>
      <c r="K50" s="23">
        <v>371</v>
      </c>
      <c r="L50" s="23"/>
      <c r="M50" s="23"/>
      <c r="N50" s="23"/>
      <c r="O50" s="14">
        <f t="shared" si="3"/>
        <v>678</v>
      </c>
    </row>
    <row r="51" spans="1:16">
      <c r="A51" s="22"/>
      <c r="B51" s="24" t="s">
        <v>287</v>
      </c>
      <c r="C51" s="27" t="s">
        <v>288</v>
      </c>
      <c r="D51" s="29">
        <v>1</v>
      </c>
      <c r="E51" s="14" t="s">
        <v>4</v>
      </c>
      <c r="F51" s="23"/>
      <c r="G51" s="23"/>
      <c r="H51" s="23"/>
      <c r="I51" s="23">
        <v>252</v>
      </c>
      <c r="J51" s="23"/>
      <c r="K51" s="23">
        <v>279</v>
      </c>
      <c r="L51" s="23"/>
      <c r="M51" s="23"/>
      <c r="N51" s="23"/>
      <c r="O51" s="24">
        <f t="shared" si="3"/>
        <v>531</v>
      </c>
    </row>
    <row r="52" spans="1:16" hidden="1">
      <c r="A52" s="22">
        <v>13</v>
      </c>
      <c r="B52" s="14" t="s">
        <v>146</v>
      </c>
      <c r="C52" s="14" t="s">
        <v>136</v>
      </c>
      <c r="D52" s="16">
        <v>2</v>
      </c>
      <c r="E52" s="14" t="s">
        <v>124</v>
      </c>
      <c r="F52" s="23"/>
      <c r="G52" s="14">
        <v>511</v>
      </c>
      <c r="H52" s="23"/>
      <c r="I52" s="23"/>
      <c r="J52" s="23"/>
      <c r="K52" s="23"/>
      <c r="L52" s="23"/>
      <c r="M52" s="23"/>
      <c r="N52" s="23"/>
      <c r="O52" s="24">
        <f t="shared" ref="O52:O59" si="4">SUM(G52:M52)</f>
        <v>511</v>
      </c>
      <c r="P52" s="17">
        <f t="shared" ref="P52:P59" si="5">O52-M52</f>
        <v>511</v>
      </c>
    </row>
    <row r="53" spans="1:16" hidden="1">
      <c r="A53" s="22">
        <v>14</v>
      </c>
      <c r="B53" s="14" t="s">
        <v>258</v>
      </c>
      <c r="C53" s="14" t="s">
        <v>279</v>
      </c>
      <c r="D53" s="16">
        <v>1</v>
      </c>
      <c r="E53" s="14" t="s">
        <v>2</v>
      </c>
      <c r="G53" s="26"/>
      <c r="I53" s="13">
        <v>507</v>
      </c>
      <c r="N53" s="13"/>
      <c r="O53" s="14">
        <f t="shared" si="4"/>
        <v>507</v>
      </c>
      <c r="P53" s="17">
        <f t="shared" si="5"/>
        <v>507</v>
      </c>
    </row>
    <row r="54" spans="1:16" hidden="1">
      <c r="A54" s="22">
        <v>15</v>
      </c>
      <c r="B54" s="14" t="s">
        <v>280</v>
      </c>
      <c r="C54" s="14" t="s">
        <v>281</v>
      </c>
      <c r="D54" s="16">
        <v>2</v>
      </c>
      <c r="E54" s="14" t="s">
        <v>2</v>
      </c>
      <c r="G54" s="26"/>
      <c r="I54" s="13">
        <v>495</v>
      </c>
      <c r="N54" s="13"/>
      <c r="O54" s="14">
        <f t="shared" si="4"/>
        <v>495</v>
      </c>
      <c r="P54" s="17">
        <f t="shared" si="5"/>
        <v>495</v>
      </c>
    </row>
    <row r="55" spans="1:16" hidden="1">
      <c r="A55" s="22">
        <v>16</v>
      </c>
      <c r="B55" s="14" t="s">
        <v>121</v>
      </c>
      <c r="C55" s="14" t="s">
        <v>286</v>
      </c>
      <c r="D55" s="16">
        <v>1</v>
      </c>
      <c r="E55" s="14" t="s">
        <v>124</v>
      </c>
      <c r="F55" s="23"/>
      <c r="H55" s="23"/>
      <c r="I55" s="23">
        <v>258</v>
      </c>
      <c r="J55" s="23"/>
      <c r="K55" s="23"/>
      <c r="L55" s="23"/>
      <c r="M55" s="23"/>
      <c r="N55" s="23"/>
      <c r="O55" s="24">
        <f t="shared" si="4"/>
        <v>258</v>
      </c>
      <c r="P55" s="17">
        <f t="shared" si="5"/>
        <v>258</v>
      </c>
    </row>
    <row r="56" spans="1:16" hidden="1">
      <c r="A56" s="22">
        <v>17</v>
      </c>
      <c r="B56" s="24" t="s">
        <v>289</v>
      </c>
      <c r="C56" s="27" t="s">
        <v>290</v>
      </c>
      <c r="D56" s="29">
        <v>3</v>
      </c>
      <c r="E56" s="27" t="s">
        <v>2</v>
      </c>
      <c r="F56" s="23"/>
      <c r="G56" s="23"/>
      <c r="H56" s="23"/>
      <c r="I56" s="23">
        <v>214</v>
      </c>
      <c r="J56" s="23"/>
      <c r="K56" s="23"/>
      <c r="L56" s="23"/>
      <c r="M56" s="23"/>
      <c r="N56" s="23"/>
      <c r="O56" s="24">
        <f t="shared" si="4"/>
        <v>214</v>
      </c>
      <c r="P56" s="17">
        <f t="shared" si="5"/>
        <v>214</v>
      </c>
    </row>
    <row r="57" spans="1:16" hidden="1">
      <c r="A57" s="21"/>
      <c r="B57" s="14" t="s">
        <v>249</v>
      </c>
      <c r="C57" s="15" t="s">
        <v>291</v>
      </c>
      <c r="D57" s="16">
        <v>2</v>
      </c>
      <c r="E57" s="15" t="s">
        <v>2</v>
      </c>
      <c r="I57" s="13">
        <v>188</v>
      </c>
      <c r="N57" s="13"/>
      <c r="O57" s="14">
        <f t="shared" si="4"/>
        <v>188</v>
      </c>
      <c r="P57" s="17">
        <f t="shared" si="5"/>
        <v>188</v>
      </c>
    </row>
    <row r="58" spans="1:16" hidden="1">
      <c r="A58" s="21"/>
      <c r="B58" s="14" t="s">
        <v>292</v>
      </c>
      <c r="C58" s="15" t="s">
        <v>293</v>
      </c>
      <c r="D58" s="16">
        <v>1</v>
      </c>
      <c r="E58" s="15" t="s">
        <v>124</v>
      </c>
      <c r="I58" s="13">
        <v>154</v>
      </c>
      <c r="O58" s="14">
        <f t="shared" si="4"/>
        <v>154</v>
      </c>
      <c r="P58" s="17">
        <f t="shared" si="5"/>
        <v>154</v>
      </c>
    </row>
    <row r="59" spans="1:16" hidden="1">
      <c r="A59" s="21"/>
      <c r="B59" s="14" t="s">
        <v>155</v>
      </c>
      <c r="C59" s="14" t="s">
        <v>156</v>
      </c>
      <c r="D59" s="16">
        <v>2</v>
      </c>
      <c r="E59" s="14" t="s">
        <v>124</v>
      </c>
      <c r="G59" s="26">
        <v>39</v>
      </c>
      <c r="H59" s="26"/>
      <c r="J59" s="26"/>
      <c r="L59" s="26"/>
      <c r="O59" s="14">
        <f t="shared" si="4"/>
        <v>39</v>
      </c>
      <c r="P59" s="17">
        <f t="shared" si="5"/>
        <v>39</v>
      </c>
    </row>
    <row r="60" spans="1:16" hidden="1">
      <c r="A60" s="21"/>
      <c r="E60" s="15"/>
      <c r="N60" s="13"/>
      <c r="O60" s="14">
        <f t="shared" ref="O60:O65" si="6">SUM(G60:M60)</f>
        <v>0</v>
      </c>
    </row>
    <row r="61" spans="1:16" hidden="1">
      <c r="A61" s="21"/>
      <c r="N61" s="13"/>
      <c r="O61" s="14">
        <f t="shared" si="6"/>
        <v>0</v>
      </c>
    </row>
    <row r="62" spans="1:16" hidden="1">
      <c r="A62" s="21"/>
      <c r="N62" s="13"/>
      <c r="O62" s="14">
        <f t="shared" si="6"/>
        <v>0</v>
      </c>
    </row>
    <row r="63" spans="1:16" hidden="1">
      <c r="A63" s="21"/>
      <c r="O63" s="14">
        <f t="shared" si="6"/>
        <v>0</v>
      </c>
    </row>
    <row r="64" spans="1:16" hidden="1">
      <c r="A64" s="21"/>
      <c r="N64" s="13"/>
      <c r="O64" s="14">
        <f t="shared" si="6"/>
        <v>0</v>
      </c>
    </row>
    <row r="65" spans="1:16" hidden="1">
      <c r="A65" s="21"/>
      <c r="N65" s="13"/>
      <c r="O65" s="14">
        <f t="shared" si="6"/>
        <v>0</v>
      </c>
    </row>
    <row r="66" spans="1:16">
      <c r="A66" s="21"/>
      <c r="G66" s="26"/>
      <c r="H66" s="26"/>
      <c r="J66" s="26"/>
      <c r="L66" s="26"/>
    </row>
    <row r="67" spans="1:16" ht="15.75">
      <c r="A67" s="21"/>
      <c r="B67" s="18" t="s">
        <v>9</v>
      </c>
      <c r="G67" s="20">
        <f>G3</f>
        <v>40292</v>
      </c>
      <c r="H67" s="20"/>
      <c r="I67" s="20">
        <f>I3</f>
        <v>40307</v>
      </c>
      <c r="J67" s="20"/>
      <c r="K67" s="20">
        <f>K3</f>
        <v>40335</v>
      </c>
      <c r="L67" s="20"/>
      <c r="M67" s="20">
        <f>M3</f>
        <v>40432</v>
      </c>
      <c r="N67" s="20"/>
      <c r="O67" s="21" t="s">
        <v>1</v>
      </c>
      <c r="P67" s="64" t="str">
        <f>P3</f>
        <v>Classement Final</v>
      </c>
    </row>
    <row r="68" spans="1:16">
      <c r="G68" s="13" t="str">
        <f>G4</f>
        <v>HERVE</v>
      </c>
      <c r="I68" s="13" t="str">
        <f>I4</f>
        <v>HF</v>
      </c>
      <c r="K68" s="13" t="str">
        <f>K4</f>
        <v>SPA</v>
      </c>
      <c r="M68" s="13" t="str">
        <f>M4</f>
        <v>EUPEN</v>
      </c>
      <c r="N68" s="13"/>
      <c r="O68" s="14"/>
      <c r="P68" s="64"/>
    </row>
    <row r="69" spans="1:16" s="48" customFormat="1">
      <c r="A69" s="51">
        <v>1</v>
      </c>
      <c r="B69" s="48" t="s">
        <v>223</v>
      </c>
      <c r="C69" s="48" t="s">
        <v>224</v>
      </c>
      <c r="D69" s="50">
        <v>99</v>
      </c>
      <c r="E69" s="48" t="s">
        <v>66</v>
      </c>
      <c r="G69" s="48">
        <v>2006</v>
      </c>
      <c r="H69" s="59"/>
      <c r="I69" s="51">
        <v>2004</v>
      </c>
      <c r="J69" s="51"/>
      <c r="K69" s="51">
        <v>1870</v>
      </c>
      <c r="L69" s="51"/>
      <c r="M69" s="51">
        <v>1851</v>
      </c>
      <c r="N69" s="51"/>
      <c r="O69" s="48">
        <f t="shared" ref="O69:O97" si="7">SUM(G69:M69)</f>
        <v>7731</v>
      </c>
      <c r="P69" s="48">
        <f>O69-M69</f>
        <v>5880</v>
      </c>
    </row>
    <row r="70" spans="1:16">
      <c r="A70" s="21">
        <v>2</v>
      </c>
      <c r="B70" s="14" t="s">
        <v>328</v>
      </c>
      <c r="C70" s="14" t="s">
        <v>113</v>
      </c>
      <c r="D70" s="16">
        <v>99</v>
      </c>
      <c r="E70" s="14" t="s">
        <v>68</v>
      </c>
      <c r="F70" s="14"/>
      <c r="G70" s="14">
        <v>1935</v>
      </c>
      <c r="I70" s="13">
        <v>1954</v>
      </c>
      <c r="K70" s="41" t="s">
        <v>330</v>
      </c>
      <c r="M70" s="13">
        <v>1832</v>
      </c>
      <c r="N70" s="13"/>
      <c r="O70" s="14">
        <f t="shared" si="7"/>
        <v>5721</v>
      </c>
      <c r="P70" s="17">
        <f>O70</f>
        <v>5721</v>
      </c>
    </row>
    <row r="71" spans="1:16" s="48" customFormat="1">
      <c r="A71" s="51">
        <v>3</v>
      </c>
      <c r="B71" s="48" t="s">
        <v>129</v>
      </c>
      <c r="C71" s="48" t="s">
        <v>130</v>
      </c>
      <c r="D71" s="60" t="s">
        <v>329</v>
      </c>
      <c r="E71" s="48" t="s">
        <v>66</v>
      </c>
      <c r="G71" s="48">
        <v>1696</v>
      </c>
      <c r="H71" s="54"/>
      <c r="I71" s="54">
        <v>1713</v>
      </c>
      <c r="J71" s="54"/>
      <c r="K71" s="54">
        <v>1863</v>
      </c>
      <c r="L71" s="54"/>
      <c r="M71" s="54"/>
      <c r="N71" s="54"/>
      <c r="O71" s="61">
        <f t="shared" si="7"/>
        <v>5272</v>
      </c>
      <c r="P71" s="48">
        <f>O71</f>
        <v>5272</v>
      </c>
    </row>
    <row r="72" spans="1:16">
      <c r="A72" s="21">
        <v>4</v>
      </c>
      <c r="B72" s="14" t="s">
        <v>190</v>
      </c>
      <c r="C72" s="14" t="s">
        <v>225</v>
      </c>
      <c r="D72" s="16">
        <v>99</v>
      </c>
      <c r="E72" s="14" t="s">
        <v>4</v>
      </c>
      <c r="F72" s="14"/>
      <c r="G72" s="14">
        <v>1757</v>
      </c>
      <c r="I72" s="13">
        <v>1661</v>
      </c>
      <c r="K72" s="13">
        <v>1757</v>
      </c>
      <c r="M72" s="13">
        <v>1682</v>
      </c>
      <c r="N72" s="14"/>
      <c r="O72" s="14">
        <f t="shared" si="7"/>
        <v>6857</v>
      </c>
      <c r="P72" s="17">
        <f>O72-I72</f>
        <v>5196</v>
      </c>
    </row>
    <row r="73" spans="1:16">
      <c r="A73" s="21">
        <v>5</v>
      </c>
      <c r="B73" s="14" t="s">
        <v>114</v>
      </c>
      <c r="C73" s="14" t="s">
        <v>70</v>
      </c>
      <c r="D73" s="16">
        <v>99</v>
      </c>
      <c r="E73" s="14" t="s">
        <v>124</v>
      </c>
      <c r="F73" s="14"/>
      <c r="G73" s="14">
        <v>1548</v>
      </c>
      <c r="H73" s="23"/>
      <c r="I73" s="23">
        <v>1722</v>
      </c>
      <c r="J73" s="23"/>
      <c r="K73" s="23"/>
      <c r="L73" s="23"/>
      <c r="M73" s="23">
        <v>1675</v>
      </c>
      <c r="N73" s="31"/>
      <c r="O73" s="24">
        <f t="shared" si="7"/>
        <v>4945</v>
      </c>
      <c r="P73" s="17">
        <f>O73</f>
        <v>4945</v>
      </c>
    </row>
    <row r="74" spans="1:16" s="48" customFormat="1">
      <c r="A74" s="51">
        <v>6</v>
      </c>
      <c r="B74" s="48" t="s">
        <v>64</v>
      </c>
      <c r="C74" s="48" t="s">
        <v>116</v>
      </c>
      <c r="D74" s="62" t="s">
        <v>329</v>
      </c>
      <c r="E74" s="48" t="s">
        <v>2</v>
      </c>
      <c r="G74" s="48">
        <v>1458</v>
      </c>
      <c r="H74" s="51"/>
      <c r="I74" s="51">
        <v>1638</v>
      </c>
      <c r="J74" s="51"/>
      <c r="K74" s="51">
        <v>1488</v>
      </c>
      <c r="L74" s="51"/>
      <c r="M74" s="51">
        <v>1353</v>
      </c>
      <c r="O74" s="48">
        <f t="shared" si="7"/>
        <v>5937</v>
      </c>
      <c r="P74" s="48">
        <f>O74-M74</f>
        <v>4584</v>
      </c>
    </row>
    <row r="75" spans="1:16" s="48" customFormat="1">
      <c r="A75" s="51">
        <v>7</v>
      </c>
      <c r="B75" s="48" t="s">
        <v>118</v>
      </c>
      <c r="C75" s="48" t="s">
        <v>29</v>
      </c>
      <c r="D75" s="62" t="s">
        <v>329</v>
      </c>
      <c r="E75" s="48" t="s">
        <v>2</v>
      </c>
      <c r="G75" s="48">
        <v>1460</v>
      </c>
      <c r="H75" s="51"/>
      <c r="I75" s="51">
        <v>1313</v>
      </c>
      <c r="J75" s="51"/>
      <c r="K75" s="51">
        <v>1458</v>
      </c>
      <c r="L75" s="51"/>
      <c r="M75" s="51">
        <v>1641</v>
      </c>
      <c r="N75" s="51"/>
      <c r="O75" s="48">
        <f t="shared" si="7"/>
        <v>5872</v>
      </c>
      <c r="P75" s="48">
        <f>O75-I75</f>
        <v>4559</v>
      </c>
    </row>
    <row r="76" spans="1:16">
      <c r="A76" s="21">
        <v>8</v>
      </c>
      <c r="B76" s="14" t="s">
        <v>115</v>
      </c>
      <c r="C76" s="15" t="s">
        <v>73</v>
      </c>
      <c r="D76" s="16">
        <v>99</v>
      </c>
      <c r="E76" s="14" t="s">
        <v>124</v>
      </c>
      <c r="F76" s="14"/>
      <c r="G76" s="14">
        <v>1466</v>
      </c>
      <c r="I76" s="13">
        <v>1513</v>
      </c>
      <c r="K76" s="13">
        <v>1447</v>
      </c>
      <c r="M76" s="13">
        <v>1522</v>
      </c>
      <c r="N76" s="13"/>
      <c r="O76" s="14">
        <f t="shared" si="7"/>
        <v>5948</v>
      </c>
      <c r="P76" s="17">
        <f>O76-K76</f>
        <v>4501</v>
      </c>
    </row>
    <row r="77" spans="1:16" s="48" customFormat="1">
      <c r="A77" s="51">
        <v>9</v>
      </c>
      <c r="B77" s="48" t="s">
        <v>132</v>
      </c>
      <c r="C77" s="48" t="s">
        <v>133</v>
      </c>
      <c r="D77" s="62" t="s">
        <v>329</v>
      </c>
      <c r="E77" s="48" t="s">
        <v>2</v>
      </c>
      <c r="G77" s="48">
        <v>1471</v>
      </c>
      <c r="H77" s="51"/>
      <c r="I77" s="51">
        <v>1146</v>
      </c>
      <c r="J77" s="51"/>
      <c r="K77" s="51">
        <v>1536</v>
      </c>
      <c r="L77" s="51"/>
      <c r="M77" s="51">
        <v>1482</v>
      </c>
      <c r="N77" s="51"/>
      <c r="O77" s="48">
        <f t="shared" si="7"/>
        <v>5635</v>
      </c>
      <c r="P77" s="48">
        <f>O77-I77</f>
        <v>4489</v>
      </c>
    </row>
    <row r="78" spans="1:16" s="48" customFormat="1">
      <c r="A78" s="51">
        <v>10</v>
      </c>
      <c r="B78" s="48" t="s">
        <v>131</v>
      </c>
      <c r="C78" s="48" t="s">
        <v>88</v>
      </c>
      <c r="D78" s="50">
        <v>99</v>
      </c>
      <c r="E78" s="49" t="s">
        <v>2</v>
      </c>
      <c r="F78" s="51"/>
      <c r="H78" s="51"/>
      <c r="I78" s="51">
        <v>1346</v>
      </c>
      <c r="J78" s="51"/>
      <c r="K78" s="51">
        <v>1430</v>
      </c>
      <c r="L78" s="51"/>
      <c r="M78" s="51">
        <v>1345</v>
      </c>
      <c r="N78" s="51"/>
      <c r="O78" s="48">
        <f t="shared" si="7"/>
        <v>4121</v>
      </c>
      <c r="P78" s="48">
        <f>O78</f>
        <v>4121</v>
      </c>
    </row>
    <row r="79" spans="1:16">
      <c r="A79" s="21">
        <v>11</v>
      </c>
      <c r="B79" s="37" t="s">
        <v>228</v>
      </c>
      <c r="C79" s="37" t="s">
        <v>229</v>
      </c>
      <c r="D79" s="38">
        <v>99</v>
      </c>
      <c r="E79" s="37" t="s">
        <v>68</v>
      </c>
      <c r="F79" s="21"/>
      <c r="G79" s="26">
        <v>1389</v>
      </c>
      <c r="H79" s="14"/>
      <c r="K79" s="13">
        <v>1358</v>
      </c>
      <c r="M79" s="13">
        <v>1234</v>
      </c>
      <c r="N79" s="13"/>
      <c r="O79" s="14">
        <f t="shared" si="7"/>
        <v>3981</v>
      </c>
      <c r="P79" s="17">
        <f>O79</f>
        <v>3981</v>
      </c>
    </row>
    <row r="80" spans="1:16">
      <c r="A80" s="21">
        <v>12</v>
      </c>
      <c r="B80" s="14" t="s">
        <v>74</v>
      </c>
      <c r="C80" s="14" t="s">
        <v>76</v>
      </c>
      <c r="D80" s="42" t="s">
        <v>329</v>
      </c>
      <c r="E80" s="14" t="s">
        <v>68</v>
      </c>
      <c r="F80" s="14"/>
      <c r="G80" s="26"/>
      <c r="I80" s="13">
        <v>1281</v>
      </c>
      <c r="K80" s="13">
        <v>1261</v>
      </c>
      <c r="M80" s="13">
        <v>1393</v>
      </c>
      <c r="N80" s="13"/>
      <c r="O80" s="14">
        <f t="shared" si="7"/>
        <v>3935</v>
      </c>
      <c r="P80" s="17">
        <f>O80</f>
        <v>3935</v>
      </c>
    </row>
    <row r="81" spans="1:16" s="48" customFormat="1">
      <c r="A81" s="51">
        <v>13</v>
      </c>
      <c r="B81" s="55" t="s">
        <v>72</v>
      </c>
      <c r="C81" s="55" t="s">
        <v>73</v>
      </c>
      <c r="D81" s="56">
        <v>99</v>
      </c>
      <c r="E81" s="48" t="s">
        <v>122</v>
      </c>
      <c r="F81" s="51"/>
      <c r="G81" s="52">
        <v>1241</v>
      </c>
      <c r="I81" s="51">
        <v>1401</v>
      </c>
      <c r="J81" s="51"/>
      <c r="K81" s="51">
        <v>1185</v>
      </c>
      <c r="L81" s="51"/>
      <c r="M81" s="51">
        <v>1263</v>
      </c>
      <c r="N81" s="51"/>
      <c r="O81" s="48">
        <f t="shared" si="7"/>
        <v>5090</v>
      </c>
      <c r="P81" s="48">
        <f>O81-K81</f>
        <v>3905</v>
      </c>
    </row>
    <row r="82" spans="1:16">
      <c r="A82" s="21">
        <v>14</v>
      </c>
      <c r="B82" s="37" t="s">
        <v>50</v>
      </c>
      <c r="C82" s="37" t="s">
        <v>33</v>
      </c>
      <c r="D82" s="42" t="s">
        <v>329</v>
      </c>
      <c r="E82" s="14" t="s">
        <v>124</v>
      </c>
      <c r="G82" s="26">
        <v>1067</v>
      </c>
      <c r="K82" s="13">
        <v>1239</v>
      </c>
      <c r="M82" s="46">
        <v>1401</v>
      </c>
      <c r="N82" s="13"/>
      <c r="O82" s="14">
        <f t="shared" si="7"/>
        <v>3707</v>
      </c>
      <c r="P82" s="17">
        <f>O82</f>
        <v>3707</v>
      </c>
    </row>
    <row r="83" spans="1:16" s="48" customFormat="1">
      <c r="A83" s="51">
        <v>15</v>
      </c>
      <c r="B83" s="48" t="s">
        <v>126</v>
      </c>
      <c r="C83" s="48" t="s">
        <v>127</v>
      </c>
      <c r="D83" s="62" t="s">
        <v>329</v>
      </c>
      <c r="E83" s="49" t="s">
        <v>2</v>
      </c>
      <c r="F83" s="51"/>
      <c r="H83" s="51"/>
      <c r="I83" s="51">
        <v>1056</v>
      </c>
      <c r="J83" s="51"/>
      <c r="K83" s="51">
        <v>1394</v>
      </c>
      <c r="L83" s="51"/>
      <c r="M83" s="51">
        <v>1238</v>
      </c>
      <c r="N83" s="51"/>
      <c r="O83" s="48">
        <f t="shared" si="7"/>
        <v>3688</v>
      </c>
      <c r="P83" s="48">
        <f>O83</f>
        <v>3688</v>
      </c>
    </row>
    <row r="84" spans="1:16">
      <c r="A84" s="21">
        <v>16</v>
      </c>
      <c r="B84" s="37" t="s">
        <v>233</v>
      </c>
      <c r="C84" s="37" t="s">
        <v>234</v>
      </c>
      <c r="D84" s="42" t="s">
        <v>329</v>
      </c>
      <c r="E84" s="14" t="s">
        <v>4</v>
      </c>
      <c r="G84" s="26">
        <v>1137</v>
      </c>
      <c r="H84" s="14"/>
      <c r="I84" s="13">
        <v>1168</v>
      </c>
      <c r="K84" s="13">
        <v>1204</v>
      </c>
      <c r="M84" s="13">
        <v>1263</v>
      </c>
      <c r="N84" s="13"/>
      <c r="O84" s="14">
        <f t="shared" si="7"/>
        <v>4772</v>
      </c>
      <c r="P84" s="17">
        <f>O84-G84</f>
        <v>3635</v>
      </c>
    </row>
    <row r="85" spans="1:16" s="48" customFormat="1">
      <c r="A85" s="51">
        <v>17</v>
      </c>
      <c r="B85" s="55" t="s">
        <v>72</v>
      </c>
      <c r="C85" s="55" t="s">
        <v>19</v>
      </c>
      <c r="D85" s="62" t="s">
        <v>329</v>
      </c>
      <c r="E85" s="48" t="s">
        <v>122</v>
      </c>
      <c r="F85" s="51"/>
      <c r="G85" s="52">
        <v>895</v>
      </c>
      <c r="I85" s="51">
        <v>1116</v>
      </c>
      <c r="J85" s="51"/>
      <c r="K85" s="51">
        <v>1054</v>
      </c>
      <c r="L85" s="51"/>
      <c r="M85" s="51">
        <v>1283</v>
      </c>
      <c r="N85" s="51"/>
      <c r="O85" s="48">
        <f t="shared" si="7"/>
        <v>4348</v>
      </c>
      <c r="P85" s="48">
        <f>O85-G85</f>
        <v>3453</v>
      </c>
    </row>
    <row r="86" spans="1:16">
      <c r="A86" s="21">
        <v>18</v>
      </c>
      <c r="B86" s="37" t="s">
        <v>236</v>
      </c>
      <c r="C86" s="37" t="s">
        <v>26</v>
      </c>
      <c r="D86" s="42" t="s">
        <v>329</v>
      </c>
      <c r="E86" s="14" t="s">
        <v>123</v>
      </c>
      <c r="F86" s="21"/>
      <c r="G86" s="26">
        <v>928</v>
      </c>
      <c r="I86" s="13">
        <v>746</v>
      </c>
      <c r="K86" s="13">
        <v>963</v>
      </c>
      <c r="N86" s="13"/>
      <c r="O86" s="14">
        <f t="shared" si="7"/>
        <v>2637</v>
      </c>
      <c r="P86" s="17">
        <f>O86</f>
        <v>2637</v>
      </c>
    </row>
    <row r="87" spans="1:16">
      <c r="A87" s="21">
        <v>19</v>
      </c>
      <c r="B87" s="14" t="s">
        <v>237</v>
      </c>
      <c r="C87" s="14" t="s">
        <v>20</v>
      </c>
      <c r="D87" s="42" t="s">
        <v>329</v>
      </c>
      <c r="E87" s="14" t="s">
        <v>67</v>
      </c>
      <c r="F87" s="14"/>
      <c r="G87" s="26">
        <v>692</v>
      </c>
      <c r="I87" s="13">
        <v>851</v>
      </c>
      <c r="K87" s="13">
        <v>702</v>
      </c>
      <c r="M87" s="13" t="s">
        <v>334</v>
      </c>
      <c r="N87" s="13"/>
      <c r="O87" s="14">
        <f t="shared" si="7"/>
        <v>2245</v>
      </c>
      <c r="P87" s="17">
        <f>O87</f>
        <v>2245</v>
      </c>
    </row>
    <row r="88" spans="1:16">
      <c r="A88" s="21">
        <v>20</v>
      </c>
      <c r="B88" s="14" t="s">
        <v>238</v>
      </c>
      <c r="C88" s="15" t="s">
        <v>10</v>
      </c>
      <c r="D88" s="42" t="s">
        <v>329</v>
      </c>
      <c r="E88" s="13" t="s">
        <v>68</v>
      </c>
      <c r="G88" s="26">
        <v>536</v>
      </c>
      <c r="I88" s="13">
        <v>743</v>
      </c>
      <c r="M88" s="13">
        <v>629</v>
      </c>
      <c r="N88" s="13"/>
      <c r="O88" s="14">
        <f t="shared" si="7"/>
        <v>1908</v>
      </c>
      <c r="P88" s="17">
        <f>O88</f>
        <v>1908</v>
      </c>
    </row>
    <row r="89" spans="1:16">
      <c r="A89" s="21"/>
      <c r="B89" s="14" t="s">
        <v>226</v>
      </c>
      <c r="C89" s="14" t="s">
        <v>227</v>
      </c>
      <c r="D89" s="16">
        <v>99</v>
      </c>
      <c r="E89" s="14" t="s">
        <v>124</v>
      </c>
      <c r="F89" s="14"/>
      <c r="G89" s="14">
        <v>1608</v>
      </c>
      <c r="H89" s="23"/>
      <c r="I89" s="23">
        <v>1690</v>
      </c>
      <c r="J89" s="23"/>
      <c r="K89" s="23"/>
      <c r="L89" s="23"/>
      <c r="M89" s="23"/>
      <c r="N89" s="23"/>
      <c r="O89" s="24">
        <f t="shared" si="7"/>
        <v>3298</v>
      </c>
    </row>
    <row r="90" spans="1:16">
      <c r="A90" s="21"/>
      <c r="B90" s="14" t="s">
        <v>71</v>
      </c>
      <c r="C90" s="15" t="s">
        <v>27</v>
      </c>
      <c r="D90" s="16">
        <v>99</v>
      </c>
      <c r="E90" s="15" t="s">
        <v>4</v>
      </c>
      <c r="I90" s="13">
        <v>1625</v>
      </c>
      <c r="K90" s="13">
        <v>1636</v>
      </c>
      <c r="N90" s="13"/>
      <c r="O90" s="14">
        <f t="shared" si="7"/>
        <v>3261</v>
      </c>
    </row>
    <row r="91" spans="1:16">
      <c r="A91" s="21"/>
      <c r="B91" s="14" t="s">
        <v>58</v>
      </c>
      <c r="C91" s="14" t="s">
        <v>3</v>
      </c>
      <c r="D91" s="16">
        <v>99</v>
      </c>
      <c r="E91" s="14" t="s">
        <v>124</v>
      </c>
      <c r="F91" s="14"/>
      <c r="G91" s="26">
        <v>1386</v>
      </c>
      <c r="H91" s="23"/>
      <c r="I91" s="23"/>
      <c r="J91" s="23"/>
      <c r="K91" s="23">
        <v>1558</v>
      </c>
      <c r="L91" s="23"/>
      <c r="M91" s="23"/>
      <c r="N91" s="24"/>
      <c r="O91" s="24">
        <f t="shared" si="7"/>
        <v>2944</v>
      </c>
    </row>
    <row r="92" spans="1:16">
      <c r="A92" s="21"/>
      <c r="B92" s="14" t="s">
        <v>255</v>
      </c>
      <c r="C92" s="15" t="s">
        <v>256</v>
      </c>
      <c r="D92" s="16">
        <v>99</v>
      </c>
      <c r="E92" s="15" t="s">
        <v>4</v>
      </c>
      <c r="I92" s="13">
        <v>1428</v>
      </c>
      <c r="K92" s="13">
        <v>1394</v>
      </c>
      <c r="N92" s="13"/>
      <c r="O92" s="14">
        <f t="shared" si="7"/>
        <v>2822</v>
      </c>
    </row>
    <row r="93" spans="1:16">
      <c r="A93" s="21"/>
      <c r="B93" s="14" t="s">
        <v>253</v>
      </c>
      <c r="C93" s="15" t="s">
        <v>254</v>
      </c>
      <c r="D93" s="42" t="s">
        <v>329</v>
      </c>
      <c r="E93" s="15" t="s">
        <v>4</v>
      </c>
      <c r="I93" s="13">
        <v>1462</v>
      </c>
      <c r="K93" s="13">
        <v>1344</v>
      </c>
      <c r="N93" s="13"/>
      <c r="O93" s="14">
        <f t="shared" si="7"/>
        <v>2806</v>
      </c>
    </row>
    <row r="94" spans="1:16">
      <c r="A94" s="21"/>
      <c r="B94" s="14" t="s">
        <v>261</v>
      </c>
      <c r="C94" s="15" t="s">
        <v>262</v>
      </c>
      <c r="D94" s="42" t="s">
        <v>329</v>
      </c>
      <c r="E94" s="15" t="s">
        <v>2</v>
      </c>
      <c r="I94" s="13">
        <v>1162</v>
      </c>
      <c r="K94" s="13">
        <v>1095</v>
      </c>
      <c r="N94" s="13"/>
      <c r="O94" s="14">
        <f t="shared" si="7"/>
        <v>2257</v>
      </c>
    </row>
    <row r="95" spans="1:16">
      <c r="A95" s="21"/>
      <c r="B95" s="14" t="s">
        <v>235</v>
      </c>
      <c r="C95" s="14" t="s">
        <v>12</v>
      </c>
      <c r="D95" s="42" t="s">
        <v>329</v>
      </c>
      <c r="E95" s="14" t="s">
        <v>4</v>
      </c>
      <c r="F95" s="14"/>
      <c r="G95" s="26">
        <v>1061</v>
      </c>
      <c r="H95" s="23"/>
      <c r="I95" s="23"/>
      <c r="J95" s="23"/>
      <c r="K95" s="23">
        <v>1077</v>
      </c>
      <c r="L95" s="23"/>
      <c r="M95" s="23"/>
      <c r="N95" s="23"/>
      <c r="O95" s="24">
        <f t="shared" si="7"/>
        <v>2138</v>
      </c>
    </row>
    <row r="96" spans="1:16">
      <c r="A96" s="21"/>
      <c r="B96" s="14" t="s">
        <v>131</v>
      </c>
      <c r="C96" s="14" t="s">
        <v>11</v>
      </c>
      <c r="D96" s="42" t="s">
        <v>329</v>
      </c>
      <c r="E96" s="15" t="s">
        <v>2</v>
      </c>
      <c r="G96" s="14"/>
      <c r="I96" s="13">
        <v>903</v>
      </c>
      <c r="K96" s="13">
        <v>799</v>
      </c>
      <c r="N96" s="13"/>
      <c r="O96" s="14">
        <f t="shared" si="7"/>
        <v>1702</v>
      </c>
    </row>
    <row r="97" spans="1:16">
      <c r="A97" s="21"/>
      <c r="B97" s="14" t="s">
        <v>264</v>
      </c>
      <c r="C97" s="14" t="s">
        <v>265</v>
      </c>
      <c r="D97" s="16">
        <v>99</v>
      </c>
      <c r="E97" s="15" t="s">
        <v>2</v>
      </c>
      <c r="G97" s="14"/>
      <c r="I97" s="13" t="s">
        <v>331</v>
      </c>
      <c r="K97" s="13">
        <v>1045</v>
      </c>
      <c r="N97" s="13"/>
      <c r="O97" s="14">
        <f t="shared" si="7"/>
        <v>1045</v>
      </c>
    </row>
    <row r="98" spans="1:16" hidden="1">
      <c r="A98" s="21">
        <v>30</v>
      </c>
      <c r="B98" s="14" t="s">
        <v>251</v>
      </c>
      <c r="C98" s="14" t="s">
        <v>252</v>
      </c>
      <c r="D98" s="16">
        <v>99</v>
      </c>
      <c r="E98" s="15" t="s">
        <v>124</v>
      </c>
      <c r="G98" s="14"/>
      <c r="I98" s="13">
        <v>1532</v>
      </c>
      <c r="N98" s="13"/>
      <c r="O98" s="14">
        <f t="shared" ref="O98:O110" si="8">SUM(G98:M98)</f>
        <v>1532</v>
      </c>
      <c r="P98" s="17">
        <f t="shared" ref="P98:P110" si="9">O98</f>
        <v>1532</v>
      </c>
    </row>
    <row r="99" spans="1:16" hidden="1">
      <c r="A99" s="21">
        <v>31</v>
      </c>
      <c r="B99" s="14" t="s">
        <v>236</v>
      </c>
      <c r="C99" s="15" t="s">
        <v>257</v>
      </c>
      <c r="D99" s="16">
        <v>99</v>
      </c>
      <c r="E99" s="15" t="s">
        <v>4</v>
      </c>
      <c r="I99" s="13">
        <v>1421</v>
      </c>
      <c r="N99" s="13"/>
      <c r="O99" s="14">
        <f t="shared" si="8"/>
        <v>1421</v>
      </c>
      <c r="P99" s="17">
        <f t="shared" si="9"/>
        <v>1421</v>
      </c>
    </row>
    <row r="100" spans="1:16" hidden="1">
      <c r="A100" s="21">
        <v>32</v>
      </c>
      <c r="B100" s="14" t="s">
        <v>230</v>
      </c>
      <c r="C100" s="14" t="s">
        <v>23</v>
      </c>
      <c r="D100" s="42" t="s">
        <v>329</v>
      </c>
      <c r="E100" s="14" t="s">
        <v>67</v>
      </c>
      <c r="F100" s="14"/>
      <c r="G100" s="26">
        <v>1292</v>
      </c>
      <c r="H100" s="32"/>
      <c r="I100" s="23"/>
      <c r="J100" s="23"/>
      <c r="K100" s="23"/>
      <c r="L100" s="23"/>
      <c r="M100" s="23"/>
      <c r="N100" s="31"/>
      <c r="O100" s="24">
        <f t="shared" si="8"/>
        <v>1292</v>
      </c>
      <c r="P100" s="17">
        <f t="shared" si="9"/>
        <v>1292</v>
      </c>
    </row>
    <row r="101" spans="1:16" hidden="1">
      <c r="A101" s="21">
        <v>33</v>
      </c>
      <c r="B101" s="37" t="s">
        <v>125</v>
      </c>
      <c r="C101" s="37" t="s">
        <v>231</v>
      </c>
      <c r="D101" s="38">
        <v>99</v>
      </c>
      <c r="E101" s="14" t="s">
        <v>124</v>
      </c>
      <c r="G101" s="36">
        <v>1291</v>
      </c>
      <c r="H101" s="14"/>
      <c r="I101" s="23"/>
      <c r="J101" s="23"/>
      <c r="K101" s="23"/>
      <c r="L101" s="23"/>
      <c r="M101" s="23"/>
      <c r="N101" s="23"/>
      <c r="O101" s="14">
        <f t="shared" si="8"/>
        <v>1291</v>
      </c>
      <c r="P101" s="17">
        <f t="shared" si="9"/>
        <v>1291</v>
      </c>
    </row>
    <row r="102" spans="1:16" hidden="1">
      <c r="A102" s="21">
        <v>34</v>
      </c>
      <c r="B102" s="14" t="s">
        <v>128</v>
      </c>
      <c r="C102" s="14" t="s">
        <v>88</v>
      </c>
      <c r="D102" s="42" t="s">
        <v>329</v>
      </c>
      <c r="E102" s="15" t="s">
        <v>2</v>
      </c>
      <c r="G102" s="14"/>
      <c r="I102" s="13">
        <v>1239</v>
      </c>
      <c r="N102" s="13"/>
      <c r="O102" s="14">
        <f t="shared" si="8"/>
        <v>1239</v>
      </c>
      <c r="P102" s="17">
        <f t="shared" si="9"/>
        <v>1239</v>
      </c>
    </row>
    <row r="103" spans="1:16" hidden="1">
      <c r="A103" s="21">
        <v>35</v>
      </c>
      <c r="B103" s="14" t="s">
        <v>232</v>
      </c>
      <c r="C103" s="14" t="s">
        <v>3</v>
      </c>
      <c r="D103" s="42" t="s">
        <v>329</v>
      </c>
      <c r="E103" s="14" t="s">
        <v>67</v>
      </c>
      <c r="F103" s="14"/>
      <c r="G103" s="26">
        <v>1182</v>
      </c>
      <c r="H103" s="23"/>
      <c r="I103" s="23"/>
      <c r="J103" s="23"/>
      <c r="K103" s="23"/>
      <c r="L103" s="23"/>
      <c r="M103" s="23"/>
      <c r="N103" s="24"/>
      <c r="O103" s="24">
        <f t="shared" si="8"/>
        <v>1182</v>
      </c>
      <c r="P103" s="17">
        <f t="shared" si="9"/>
        <v>1182</v>
      </c>
    </row>
    <row r="104" spans="1:16" hidden="1">
      <c r="A104" s="21">
        <v>36</v>
      </c>
      <c r="B104" s="14" t="s">
        <v>258</v>
      </c>
      <c r="C104" s="14" t="s">
        <v>260</v>
      </c>
      <c r="D104" s="16">
        <v>99</v>
      </c>
      <c r="E104" s="15" t="s">
        <v>2</v>
      </c>
      <c r="G104" s="14"/>
      <c r="I104" s="13">
        <v>1170</v>
      </c>
      <c r="N104" s="13"/>
      <c r="O104" s="14">
        <f t="shared" si="8"/>
        <v>1170</v>
      </c>
      <c r="P104" s="17">
        <f t="shared" si="9"/>
        <v>1170</v>
      </c>
    </row>
    <row r="105" spans="1:16" hidden="1">
      <c r="A105" s="21">
        <v>37</v>
      </c>
      <c r="B105" s="14" t="s">
        <v>258</v>
      </c>
      <c r="C105" s="14" t="s">
        <v>259</v>
      </c>
      <c r="D105" s="16">
        <v>99</v>
      </c>
      <c r="E105" s="15" t="s">
        <v>2</v>
      </c>
      <c r="G105" s="14"/>
      <c r="I105" s="13">
        <v>1170</v>
      </c>
      <c r="N105" s="13"/>
      <c r="O105" s="14">
        <f t="shared" si="8"/>
        <v>1170</v>
      </c>
      <c r="P105" s="17">
        <f t="shared" si="9"/>
        <v>1170</v>
      </c>
    </row>
    <row r="106" spans="1:16" hidden="1">
      <c r="A106" s="21">
        <v>38</v>
      </c>
      <c r="B106" s="14" t="s">
        <v>239</v>
      </c>
      <c r="C106" s="14" t="s">
        <v>263</v>
      </c>
      <c r="D106" s="16">
        <v>99</v>
      </c>
      <c r="E106" s="15" t="s">
        <v>2</v>
      </c>
      <c r="G106" s="14"/>
      <c r="I106" s="13">
        <v>1104</v>
      </c>
      <c r="N106" s="13"/>
      <c r="O106" s="14">
        <f t="shared" si="8"/>
        <v>1104</v>
      </c>
      <c r="P106" s="17">
        <f t="shared" si="9"/>
        <v>1104</v>
      </c>
    </row>
    <row r="107" spans="1:16" hidden="1">
      <c r="A107" s="21">
        <v>39</v>
      </c>
      <c r="B107" s="37" t="s">
        <v>119</v>
      </c>
      <c r="C107" s="37" t="s">
        <v>120</v>
      </c>
      <c r="D107" s="38">
        <v>99</v>
      </c>
      <c r="E107" s="14" t="s">
        <v>124</v>
      </c>
      <c r="G107" s="26">
        <v>955</v>
      </c>
      <c r="H107" s="14"/>
      <c r="N107" s="13"/>
      <c r="O107" s="14">
        <f t="shared" si="8"/>
        <v>955</v>
      </c>
      <c r="P107" s="17">
        <f t="shared" si="9"/>
        <v>955</v>
      </c>
    </row>
    <row r="108" spans="1:16" hidden="1">
      <c r="A108" s="21">
        <v>40</v>
      </c>
      <c r="B108" s="14" t="s">
        <v>121</v>
      </c>
      <c r="C108" s="14" t="s">
        <v>81</v>
      </c>
      <c r="D108" s="42" t="s">
        <v>329</v>
      </c>
      <c r="E108" s="15" t="s">
        <v>124</v>
      </c>
      <c r="G108" s="14"/>
      <c r="I108" s="13">
        <v>747</v>
      </c>
      <c r="N108" s="13"/>
      <c r="O108" s="14">
        <f t="shared" si="8"/>
        <v>747</v>
      </c>
      <c r="P108" s="17">
        <f t="shared" si="9"/>
        <v>747</v>
      </c>
    </row>
    <row r="109" spans="1:16" hidden="1">
      <c r="A109" s="21">
        <v>41</v>
      </c>
      <c r="B109" s="14" t="s">
        <v>266</v>
      </c>
      <c r="C109" s="14" t="s">
        <v>26</v>
      </c>
      <c r="D109" s="16">
        <v>99</v>
      </c>
      <c r="E109" s="15" t="s">
        <v>2</v>
      </c>
      <c r="G109" s="14"/>
      <c r="I109" s="13" t="s">
        <v>331</v>
      </c>
      <c r="N109" s="13"/>
      <c r="O109" s="14">
        <f t="shared" si="8"/>
        <v>0</v>
      </c>
      <c r="P109" s="17">
        <f t="shared" si="9"/>
        <v>0</v>
      </c>
    </row>
    <row r="110" spans="1:16" hidden="1">
      <c r="A110" s="21">
        <v>42</v>
      </c>
      <c r="B110" s="14" t="s">
        <v>267</v>
      </c>
      <c r="C110" s="14" t="s">
        <v>268</v>
      </c>
      <c r="D110" s="16">
        <v>99</v>
      </c>
      <c r="E110" s="15" t="s">
        <v>2</v>
      </c>
      <c r="G110" s="14"/>
      <c r="N110" s="13"/>
      <c r="O110" s="14">
        <f t="shared" si="8"/>
        <v>0</v>
      </c>
      <c r="P110" s="17">
        <f t="shared" si="9"/>
        <v>0</v>
      </c>
    </row>
    <row r="111" spans="1:16" hidden="1">
      <c r="A111" s="21">
        <v>43</v>
      </c>
      <c r="C111" s="14"/>
      <c r="G111" s="14"/>
      <c r="N111" s="13"/>
      <c r="O111" s="14"/>
    </row>
    <row r="112" spans="1:16">
      <c r="A112" s="21"/>
      <c r="C112" s="14"/>
      <c r="G112" s="14"/>
      <c r="N112" s="13"/>
      <c r="O112" s="14"/>
    </row>
    <row r="113" spans="1:16">
      <c r="A113" s="14"/>
      <c r="C113" s="14"/>
      <c r="D113" s="13"/>
      <c r="E113" s="14"/>
      <c r="F113" s="14"/>
      <c r="G113" s="14"/>
      <c r="H113" s="14"/>
      <c r="I113" s="14"/>
      <c r="N113" s="14"/>
      <c r="O113" s="14">
        <f>SUM(G113:M113)</f>
        <v>0</v>
      </c>
    </row>
    <row r="114" spans="1:16" ht="15.75">
      <c r="A114" s="21"/>
      <c r="B114" s="18" t="s">
        <v>13</v>
      </c>
      <c r="G114" s="20">
        <f>+G3</f>
        <v>40292</v>
      </c>
      <c r="H114" s="20"/>
      <c r="I114" s="20">
        <f>+I3</f>
        <v>40307</v>
      </c>
      <c r="J114" s="20"/>
      <c r="K114" s="20">
        <f>+K3</f>
        <v>40335</v>
      </c>
      <c r="L114" s="20"/>
      <c r="M114" s="20">
        <f>+M3</f>
        <v>40432</v>
      </c>
      <c r="N114" s="20"/>
      <c r="O114" s="21" t="s">
        <v>1</v>
      </c>
      <c r="P114" s="64" t="str">
        <f>P3</f>
        <v>Classement Final</v>
      </c>
    </row>
    <row r="115" spans="1:16">
      <c r="G115" s="13" t="str">
        <f>+G4</f>
        <v>HERVE</v>
      </c>
      <c r="I115" s="13" t="str">
        <f>+I4</f>
        <v>HF</v>
      </c>
      <c r="K115" s="13" t="str">
        <f>+K4</f>
        <v>SPA</v>
      </c>
      <c r="M115" s="13" t="str">
        <f>+M4</f>
        <v>EUPEN</v>
      </c>
      <c r="N115" s="13"/>
      <c r="O115" s="14"/>
      <c r="P115" s="64"/>
    </row>
    <row r="116" spans="1:16">
      <c r="A116" s="21">
        <v>1</v>
      </c>
      <c r="B116" s="14" t="s">
        <v>170</v>
      </c>
      <c r="C116" s="14" t="s">
        <v>56</v>
      </c>
      <c r="D116" s="16">
        <v>99</v>
      </c>
      <c r="E116" s="14" t="s">
        <v>69</v>
      </c>
      <c r="G116" s="14">
        <v>2026</v>
      </c>
      <c r="I116" s="13">
        <v>1813</v>
      </c>
      <c r="K116" s="13">
        <v>1857</v>
      </c>
      <c r="M116" s="13">
        <v>2055</v>
      </c>
      <c r="N116" s="13"/>
      <c r="O116" s="14">
        <f t="shared" ref="O116:O134" si="10">SUM(G116:M116)</f>
        <v>7751</v>
      </c>
      <c r="P116" s="17">
        <f>O116-I116</f>
        <v>5938</v>
      </c>
    </row>
    <row r="117" spans="1:16" s="48" customFormat="1">
      <c r="A117" s="51">
        <v>2</v>
      </c>
      <c r="B117" s="48" t="s">
        <v>57</v>
      </c>
      <c r="C117" s="48" t="s">
        <v>210</v>
      </c>
      <c r="D117" s="50">
        <v>99</v>
      </c>
      <c r="E117" s="48" t="s">
        <v>2</v>
      </c>
      <c r="G117" s="52" t="s">
        <v>331</v>
      </c>
      <c r="I117" s="51">
        <v>1517</v>
      </c>
      <c r="J117" s="52"/>
      <c r="K117" s="51">
        <v>1451</v>
      </c>
      <c r="L117" s="52"/>
      <c r="M117" s="51">
        <v>1609</v>
      </c>
      <c r="N117" s="52"/>
      <c r="O117" s="48">
        <f t="shared" si="10"/>
        <v>4577</v>
      </c>
      <c r="P117" s="48">
        <f>O117</f>
        <v>4577</v>
      </c>
    </row>
    <row r="118" spans="1:16">
      <c r="A118" s="21">
        <v>3</v>
      </c>
      <c r="B118" s="14" t="s">
        <v>197</v>
      </c>
      <c r="C118" s="14" t="s">
        <v>198</v>
      </c>
      <c r="D118" s="16">
        <v>99</v>
      </c>
      <c r="E118" s="14" t="s">
        <v>124</v>
      </c>
      <c r="G118" s="14">
        <v>1481</v>
      </c>
      <c r="I118" s="13">
        <v>1386</v>
      </c>
      <c r="M118" s="13">
        <v>1448</v>
      </c>
      <c r="N118" s="13"/>
      <c r="O118" s="14">
        <f t="shared" si="10"/>
        <v>4315</v>
      </c>
      <c r="P118" s="17">
        <f>O118</f>
        <v>4315</v>
      </c>
    </row>
    <row r="119" spans="1:16" s="48" customFormat="1">
      <c r="A119" s="51">
        <v>4</v>
      </c>
      <c r="B119" s="48" t="s">
        <v>200</v>
      </c>
      <c r="C119" s="48" t="s">
        <v>201</v>
      </c>
      <c r="D119" s="50">
        <v>99</v>
      </c>
      <c r="E119" s="48" t="s">
        <v>2</v>
      </c>
      <c r="F119" s="51"/>
      <c r="G119" s="48">
        <v>1339</v>
      </c>
      <c r="H119" s="51"/>
      <c r="I119" s="51">
        <v>1274</v>
      </c>
      <c r="J119" s="51"/>
      <c r="K119" s="51">
        <v>1409</v>
      </c>
      <c r="L119" s="51"/>
      <c r="M119" s="51">
        <v>1353</v>
      </c>
      <c r="N119" s="51"/>
      <c r="O119" s="48">
        <f t="shared" si="10"/>
        <v>5375</v>
      </c>
      <c r="P119" s="48">
        <f>O119-I119</f>
        <v>4101</v>
      </c>
    </row>
    <row r="120" spans="1:16">
      <c r="A120" s="21">
        <v>5</v>
      </c>
      <c r="B120" s="14" t="s">
        <v>199</v>
      </c>
      <c r="C120" s="14" t="s">
        <v>22</v>
      </c>
      <c r="D120" s="16">
        <v>99</v>
      </c>
      <c r="E120" s="14" t="s">
        <v>69</v>
      </c>
      <c r="G120" s="14">
        <v>1385</v>
      </c>
      <c r="I120" s="13">
        <v>1178</v>
      </c>
      <c r="K120" s="13">
        <v>1404</v>
      </c>
      <c r="N120" s="13"/>
      <c r="O120" s="14">
        <f t="shared" si="10"/>
        <v>3967</v>
      </c>
      <c r="P120" s="17">
        <f>O120</f>
        <v>3967</v>
      </c>
    </row>
    <row r="121" spans="1:16" s="48" customFormat="1">
      <c r="A121" s="51">
        <v>6</v>
      </c>
      <c r="B121" s="48" t="s">
        <v>55</v>
      </c>
      <c r="C121" s="48" t="s">
        <v>7</v>
      </c>
      <c r="D121" s="62" t="s">
        <v>329</v>
      </c>
      <c r="E121" s="48" t="s">
        <v>2</v>
      </c>
      <c r="F121" s="51"/>
      <c r="G121" s="48">
        <v>1226</v>
      </c>
      <c r="H121" s="51"/>
      <c r="I121" s="51">
        <v>1217</v>
      </c>
      <c r="J121" s="51"/>
      <c r="K121" s="51">
        <v>1112</v>
      </c>
      <c r="L121" s="51"/>
      <c r="M121" s="51"/>
      <c r="N121" s="51"/>
      <c r="O121" s="48">
        <f t="shared" si="10"/>
        <v>3555</v>
      </c>
      <c r="P121" s="48">
        <f>O121</f>
        <v>3555</v>
      </c>
    </row>
    <row r="122" spans="1:16" s="48" customFormat="1">
      <c r="A122" s="51">
        <v>7</v>
      </c>
      <c r="B122" s="48" t="s">
        <v>160</v>
      </c>
      <c r="C122" s="48" t="s">
        <v>296</v>
      </c>
      <c r="D122" s="62" t="s">
        <v>329</v>
      </c>
      <c r="E122" s="48" t="s">
        <v>2</v>
      </c>
      <c r="F122" s="51"/>
      <c r="H122" s="51"/>
      <c r="I122" s="51">
        <v>1138</v>
      </c>
      <c r="J122" s="51"/>
      <c r="K122" s="51">
        <v>1165</v>
      </c>
      <c r="L122" s="51"/>
      <c r="M122" s="51">
        <v>1205</v>
      </c>
      <c r="N122" s="51"/>
      <c r="O122" s="61">
        <f t="shared" si="10"/>
        <v>3508</v>
      </c>
      <c r="P122" s="48">
        <f>O122</f>
        <v>3508</v>
      </c>
    </row>
    <row r="123" spans="1:16">
      <c r="A123" s="21">
        <v>8</v>
      </c>
      <c r="B123" s="14" t="s">
        <v>204</v>
      </c>
      <c r="C123" s="14" t="s">
        <v>205</v>
      </c>
      <c r="D123" s="42" t="s">
        <v>329</v>
      </c>
      <c r="E123" s="14" t="s">
        <v>69</v>
      </c>
      <c r="G123" s="14">
        <v>1171</v>
      </c>
      <c r="I123" s="13">
        <v>1143</v>
      </c>
      <c r="K123" s="13">
        <v>1077</v>
      </c>
      <c r="N123" s="13"/>
      <c r="O123" s="14">
        <f t="shared" si="10"/>
        <v>3391</v>
      </c>
      <c r="P123" s="17">
        <f>O123</f>
        <v>3391</v>
      </c>
    </row>
    <row r="124" spans="1:16">
      <c r="A124" s="21">
        <v>9</v>
      </c>
      <c r="B124" s="14" t="s">
        <v>208</v>
      </c>
      <c r="C124" s="14" t="s">
        <v>209</v>
      </c>
      <c r="D124" s="16">
        <v>99</v>
      </c>
      <c r="E124" s="14" t="s">
        <v>124</v>
      </c>
      <c r="G124" s="26">
        <v>1028</v>
      </c>
      <c r="I124" s="13">
        <v>932</v>
      </c>
      <c r="K124" s="13">
        <v>1076</v>
      </c>
      <c r="M124" s="13">
        <v>947</v>
      </c>
      <c r="N124" s="13"/>
      <c r="O124" s="14">
        <f t="shared" si="10"/>
        <v>3983</v>
      </c>
      <c r="P124" s="17">
        <f>O124-I124</f>
        <v>3051</v>
      </c>
    </row>
    <row r="125" spans="1:16">
      <c r="A125" s="21">
        <v>10</v>
      </c>
      <c r="B125" s="14" t="s">
        <v>111</v>
      </c>
      <c r="C125" s="14" t="s">
        <v>112</v>
      </c>
      <c r="D125" s="42" t="s">
        <v>329</v>
      </c>
      <c r="E125" s="14" t="s">
        <v>124</v>
      </c>
      <c r="F125" s="23"/>
      <c r="G125" s="14">
        <v>888</v>
      </c>
      <c r="H125" s="23"/>
      <c r="I125" s="23"/>
      <c r="J125" s="23"/>
      <c r="K125" s="23">
        <v>1014</v>
      </c>
      <c r="L125" s="23"/>
      <c r="M125" s="23">
        <v>1077</v>
      </c>
      <c r="N125" s="23"/>
      <c r="O125" s="24">
        <f t="shared" si="10"/>
        <v>2979</v>
      </c>
      <c r="P125" s="17">
        <f>O125</f>
        <v>2979</v>
      </c>
    </row>
    <row r="126" spans="1:16" s="48" customFormat="1">
      <c r="A126" s="51">
        <v>11</v>
      </c>
      <c r="B126" s="48" t="s">
        <v>299</v>
      </c>
      <c r="C126" s="48" t="s">
        <v>298</v>
      </c>
      <c r="D126" s="62" t="s">
        <v>329</v>
      </c>
      <c r="E126" s="49" t="s">
        <v>2</v>
      </c>
      <c r="F126" s="51"/>
      <c r="H126" s="51"/>
      <c r="I126" s="51">
        <v>1017</v>
      </c>
      <c r="J126" s="51"/>
      <c r="K126" s="51">
        <v>672</v>
      </c>
      <c r="L126" s="51"/>
      <c r="M126" s="51">
        <v>1169</v>
      </c>
      <c r="N126" s="51"/>
      <c r="O126" s="48">
        <f t="shared" si="10"/>
        <v>2858</v>
      </c>
      <c r="P126" s="48">
        <f>O126</f>
        <v>2858</v>
      </c>
    </row>
    <row r="127" spans="1:16">
      <c r="A127" s="21">
        <v>12</v>
      </c>
      <c r="B127" s="14" t="s">
        <v>216</v>
      </c>
      <c r="C127" s="14" t="s">
        <v>205</v>
      </c>
      <c r="D127" s="42" t="s">
        <v>329</v>
      </c>
      <c r="E127" s="14" t="s">
        <v>124</v>
      </c>
      <c r="G127" s="14">
        <v>760</v>
      </c>
      <c r="H127" s="14"/>
      <c r="I127" s="13">
        <v>845</v>
      </c>
      <c r="K127" s="13">
        <v>911</v>
      </c>
      <c r="M127" s="13">
        <v>869</v>
      </c>
      <c r="N127" s="13"/>
      <c r="O127" s="24">
        <f t="shared" si="10"/>
        <v>3385</v>
      </c>
      <c r="P127" s="17">
        <f>O127-G127</f>
        <v>2625</v>
      </c>
    </row>
    <row r="128" spans="1:16">
      <c r="A128" s="21">
        <v>13</v>
      </c>
      <c r="B128" s="14" t="s">
        <v>109</v>
      </c>
      <c r="C128" s="14" t="s">
        <v>218</v>
      </c>
      <c r="D128" s="42" t="s">
        <v>329</v>
      </c>
      <c r="E128" s="14" t="s">
        <v>124</v>
      </c>
      <c r="G128" s="14">
        <v>641</v>
      </c>
      <c r="K128" s="13">
        <v>669</v>
      </c>
      <c r="M128" s="13">
        <v>629</v>
      </c>
      <c r="N128" s="13"/>
      <c r="O128" s="24">
        <f t="shared" si="10"/>
        <v>1939</v>
      </c>
      <c r="P128" s="17">
        <f>O128</f>
        <v>1939</v>
      </c>
    </row>
    <row r="129" spans="1:16">
      <c r="A129" s="21">
        <v>14</v>
      </c>
      <c r="B129" s="14" t="s">
        <v>85</v>
      </c>
      <c r="C129" s="14" t="s">
        <v>217</v>
      </c>
      <c r="D129" s="42" t="s">
        <v>329</v>
      </c>
      <c r="E129" s="14" t="s">
        <v>69</v>
      </c>
      <c r="F129" s="23"/>
      <c r="G129" s="14">
        <v>670</v>
      </c>
      <c r="H129" s="23"/>
      <c r="I129" s="23">
        <v>476</v>
      </c>
      <c r="J129" s="23"/>
      <c r="K129" s="23">
        <v>590</v>
      </c>
      <c r="L129" s="23"/>
      <c r="M129" s="23">
        <v>539</v>
      </c>
      <c r="N129" s="23"/>
      <c r="O129" s="24">
        <f t="shared" si="10"/>
        <v>2275</v>
      </c>
      <c r="P129" s="17">
        <f>O129-I129</f>
        <v>1799</v>
      </c>
    </row>
    <row r="130" spans="1:16">
      <c r="A130" s="21"/>
      <c r="B130" s="14" t="s">
        <v>294</v>
      </c>
      <c r="C130" s="14" t="s">
        <v>295</v>
      </c>
      <c r="D130" s="16">
        <v>99</v>
      </c>
      <c r="E130" s="14" t="s">
        <v>69</v>
      </c>
      <c r="G130" s="14"/>
      <c r="H130" s="14"/>
      <c r="I130" s="13">
        <v>1222</v>
      </c>
      <c r="K130" s="13">
        <v>1215</v>
      </c>
      <c r="N130" s="13"/>
      <c r="O130" s="24">
        <f t="shared" si="10"/>
        <v>2437</v>
      </c>
    </row>
    <row r="131" spans="1:16">
      <c r="A131" s="21"/>
      <c r="B131" s="14" t="s">
        <v>202</v>
      </c>
      <c r="C131" s="14" t="s">
        <v>203</v>
      </c>
      <c r="D131" s="16">
        <v>99</v>
      </c>
      <c r="E131" s="14" t="s">
        <v>124</v>
      </c>
      <c r="G131" s="14">
        <v>1174</v>
      </c>
      <c r="K131" s="13">
        <v>1117</v>
      </c>
      <c r="N131" s="13"/>
      <c r="O131" s="14">
        <f t="shared" si="10"/>
        <v>2291</v>
      </c>
    </row>
    <row r="132" spans="1:16">
      <c r="A132" s="21"/>
      <c r="B132" s="14" t="s">
        <v>307</v>
      </c>
      <c r="C132" s="15" t="s">
        <v>308</v>
      </c>
      <c r="D132" s="42" t="s">
        <v>329</v>
      </c>
      <c r="E132" s="15" t="s">
        <v>124</v>
      </c>
      <c r="I132" s="13">
        <v>601</v>
      </c>
      <c r="K132" s="13">
        <v>574</v>
      </c>
      <c r="N132" s="13"/>
      <c r="O132" s="14">
        <f t="shared" si="10"/>
        <v>1175</v>
      </c>
    </row>
    <row r="133" spans="1:16">
      <c r="A133" s="21"/>
      <c r="B133" s="14" t="s">
        <v>297</v>
      </c>
      <c r="C133" s="14" t="s">
        <v>298</v>
      </c>
      <c r="D133" s="16">
        <v>99</v>
      </c>
      <c r="E133" s="14" t="s">
        <v>2</v>
      </c>
      <c r="G133" s="14"/>
      <c r="I133" s="13">
        <v>1063</v>
      </c>
      <c r="N133" s="13"/>
      <c r="O133" s="24">
        <f t="shared" si="10"/>
        <v>1063</v>
      </c>
    </row>
    <row r="134" spans="1:16">
      <c r="A134" s="21"/>
      <c r="B134" s="14" t="s">
        <v>197</v>
      </c>
      <c r="C134" s="14" t="s">
        <v>219</v>
      </c>
      <c r="D134" s="42" t="s">
        <v>329</v>
      </c>
      <c r="E134" s="14" t="s">
        <v>124</v>
      </c>
      <c r="F134" s="21"/>
      <c r="G134" s="14">
        <v>477</v>
      </c>
      <c r="I134" s="13" t="s">
        <v>331</v>
      </c>
      <c r="N134" s="13"/>
      <c r="O134" s="24">
        <f t="shared" si="10"/>
        <v>477</v>
      </c>
    </row>
    <row r="135" spans="1:16" hidden="1">
      <c r="A135" s="21">
        <v>20</v>
      </c>
      <c r="B135" s="14" t="s">
        <v>206</v>
      </c>
      <c r="C135" s="14" t="s">
        <v>207</v>
      </c>
      <c r="D135" s="16">
        <v>99</v>
      </c>
      <c r="E135" s="14" t="s">
        <v>2</v>
      </c>
      <c r="F135" s="30"/>
      <c r="G135" s="14">
        <v>1035</v>
      </c>
      <c r="H135" s="40"/>
      <c r="J135" s="26"/>
      <c r="L135" s="26"/>
      <c r="O135" s="26">
        <f t="shared" ref="O135:O146" si="11">SUM(G135:M135)</f>
        <v>1035</v>
      </c>
      <c r="P135" s="17">
        <f t="shared" ref="P135:P146" si="12">O135</f>
        <v>1035</v>
      </c>
    </row>
    <row r="136" spans="1:16" hidden="1">
      <c r="A136" s="21">
        <v>21</v>
      </c>
      <c r="B136" s="14" t="s">
        <v>134</v>
      </c>
      <c r="C136" s="14" t="s">
        <v>135</v>
      </c>
      <c r="D136" s="16">
        <v>99</v>
      </c>
      <c r="E136" s="14" t="s">
        <v>67</v>
      </c>
      <c r="G136" s="14">
        <v>1030</v>
      </c>
      <c r="N136" s="13"/>
      <c r="O136" s="14">
        <f t="shared" si="11"/>
        <v>1030</v>
      </c>
      <c r="P136" s="17">
        <f t="shared" si="12"/>
        <v>1030</v>
      </c>
    </row>
    <row r="137" spans="1:16" hidden="1">
      <c r="A137" s="21">
        <v>22</v>
      </c>
      <c r="B137" s="14" t="s">
        <v>211</v>
      </c>
      <c r="C137" s="15" t="s">
        <v>212</v>
      </c>
      <c r="D137" s="16">
        <v>99</v>
      </c>
      <c r="E137" s="14" t="s">
        <v>213</v>
      </c>
      <c r="G137" s="14">
        <v>954</v>
      </c>
      <c r="N137" s="13"/>
      <c r="O137" s="14">
        <f t="shared" si="11"/>
        <v>954</v>
      </c>
      <c r="P137" s="17">
        <f t="shared" si="12"/>
        <v>954</v>
      </c>
    </row>
    <row r="138" spans="1:16" hidden="1">
      <c r="A138" s="21">
        <v>23</v>
      </c>
      <c r="B138" s="24" t="s">
        <v>300</v>
      </c>
      <c r="C138" s="27" t="s">
        <v>301</v>
      </c>
      <c r="D138" s="29">
        <v>99</v>
      </c>
      <c r="E138" s="27" t="s">
        <v>2</v>
      </c>
      <c r="F138" s="23"/>
      <c r="G138" s="23"/>
      <c r="H138" s="23"/>
      <c r="I138" s="23">
        <v>908</v>
      </c>
      <c r="J138" s="23"/>
      <c r="K138" s="23"/>
      <c r="L138" s="23"/>
      <c r="M138" s="23"/>
      <c r="N138" s="23"/>
      <c r="O138" s="24">
        <f t="shared" si="11"/>
        <v>908</v>
      </c>
      <c r="P138" s="17">
        <f t="shared" si="12"/>
        <v>908</v>
      </c>
    </row>
    <row r="139" spans="1:16" hidden="1">
      <c r="A139" s="21">
        <v>24</v>
      </c>
      <c r="B139" s="14" t="s">
        <v>302</v>
      </c>
      <c r="C139" s="15" t="s">
        <v>303</v>
      </c>
      <c r="D139" s="16">
        <v>99</v>
      </c>
      <c r="E139" s="15" t="s">
        <v>2</v>
      </c>
      <c r="I139" s="13">
        <v>904</v>
      </c>
      <c r="N139" s="13"/>
      <c r="O139" s="14">
        <f t="shared" si="11"/>
        <v>904</v>
      </c>
      <c r="P139" s="17">
        <f t="shared" si="12"/>
        <v>904</v>
      </c>
    </row>
    <row r="140" spans="1:16" hidden="1">
      <c r="A140" s="21">
        <v>25</v>
      </c>
      <c r="B140" s="14" t="s">
        <v>304</v>
      </c>
      <c r="C140" s="15" t="s">
        <v>305</v>
      </c>
      <c r="D140" s="42" t="s">
        <v>329</v>
      </c>
      <c r="E140" s="15" t="s">
        <v>124</v>
      </c>
      <c r="I140" s="13">
        <v>870</v>
      </c>
      <c r="N140" s="13"/>
      <c r="O140" s="14">
        <f t="shared" si="11"/>
        <v>870</v>
      </c>
      <c r="P140" s="17">
        <f t="shared" si="12"/>
        <v>870</v>
      </c>
    </row>
    <row r="141" spans="1:16" hidden="1">
      <c r="A141" s="21"/>
      <c r="B141" s="14" t="s">
        <v>214</v>
      </c>
      <c r="C141" s="14" t="s">
        <v>215</v>
      </c>
      <c r="D141" s="16">
        <v>99</v>
      </c>
      <c r="E141" s="14" t="s">
        <v>122</v>
      </c>
      <c r="G141" s="14">
        <v>762</v>
      </c>
      <c r="H141" s="14"/>
      <c r="N141" s="13"/>
      <c r="O141" s="24">
        <f t="shared" si="11"/>
        <v>762</v>
      </c>
      <c r="P141" s="17">
        <f t="shared" si="12"/>
        <v>762</v>
      </c>
    </row>
    <row r="142" spans="1:16" hidden="1">
      <c r="A142" s="21"/>
      <c r="B142" s="14" t="s">
        <v>289</v>
      </c>
      <c r="C142" s="15" t="s">
        <v>306</v>
      </c>
      <c r="D142" s="42" t="s">
        <v>329</v>
      </c>
      <c r="E142" s="15" t="s">
        <v>2</v>
      </c>
      <c r="I142" s="13">
        <v>725</v>
      </c>
      <c r="N142" s="13"/>
      <c r="O142" s="14">
        <f t="shared" si="11"/>
        <v>725</v>
      </c>
      <c r="P142" s="17">
        <f t="shared" si="12"/>
        <v>725</v>
      </c>
    </row>
    <row r="143" spans="1:16" hidden="1">
      <c r="A143" s="21"/>
      <c r="B143" s="14" t="s">
        <v>221</v>
      </c>
      <c r="C143" s="14" t="s">
        <v>222</v>
      </c>
      <c r="D143" s="42" t="s">
        <v>329</v>
      </c>
      <c r="E143" s="14" t="s">
        <v>124</v>
      </c>
      <c r="G143" s="26" t="s">
        <v>331</v>
      </c>
      <c r="I143" s="13">
        <v>716</v>
      </c>
      <c r="N143" s="13"/>
      <c r="O143" s="24">
        <f t="shared" si="11"/>
        <v>716</v>
      </c>
      <c r="P143" s="17">
        <f t="shared" si="12"/>
        <v>716</v>
      </c>
    </row>
    <row r="144" spans="1:16" hidden="1">
      <c r="A144" s="21"/>
      <c r="B144" s="14" t="s">
        <v>77</v>
      </c>
      <c r="C144" s="15" t="s">
        <v>7</v>
      </c>
      <c r="D144" s="16">
        <v>99</v>
      </c>
      <c r="E144" s="15" t="s">
        <v>139</v>
      </c>
      <c r="I144" s="13">
        <v>586</v>
      </c>
      <c r="N144" s="13"/>
      <c r="O144" s="14">
        <f t="shared" si="11"/>
        <v>586</v>
      </c>
      <c r="P144" s="17">
        <f t="shared" si="12"/>
        <v>586</v>
      </c>
    </row>
    <row r="145" spans="1:16" hidden="1">
      <c r="A145" s="21"/>
      <c r="B145" s="14" t="s">
        <v>51</v>
      </c>
      <c r="C145" s="15" t="s">
        <v>309</v>
      </c>
      <c r="D145" s="42" t="s">
        <v>329</v>
      </c>
      <c r="E145" s="15" t="s">
        <v>2</v>
      </c>
      <c r="I145" s="13">
        <v>564</v>
      </c>
      <c r="N145" s="13"/>
      <c r="O145" s="14">
        <f t="shared" si="11"/>
        <v>564</v>
      </c>
      <c r="P145" s="17">
        <f t="shared" si="12"/>
        <v>564</v>
      </c>
    </row>
    <row r="146" spans="1:16" hidden="1">
      <c r="A146" s="21"/>
      <c r="B146" s="14" t="s">
        <v>220</v>
      </c>
      <c r="C146" s="14" t="s">
        <v>136</v>
      </c>
      <c r="D146" s="42" t="s">
        <v>329</v>
      </c>
      <c r="E146" s="14" t="s">
        <v>124</v>
      </c>
      <c r="G146" s="14">
        <v>447</v>
      </c>
      <c r="N146" s="13"/>
      <c r="O146" s="24">
        <f t="shared" si="11"/>
        <v>447</v>
      </c>
      <c r="P146" s="17">
        <f t="shared" si="12"/>
        <v>447</v>
      </c>
    </row>
    <row r="147" spans="1:16">
      <c r="A147" s="21"/>
      <c r="N147" s="13"/>
      <c r="O147" s="14"/>
    </row>
    <row r="148" spans="1:16" ht="15.75">
      <c r="A148" s="21"/>
      <c r="B148" s="18" t="s">
        <v>14</v>
      </c>
      <c r="G148" s="20">
        <f>+G3</f>
        <v>40292</v>
      </c>
      <c r="H148" s="20"/>
      <c r="I148" s="20">
        <f>+I3</f>
        <v>40307</v>
      </c>
      <c r="J148" s="20"/>
      <c r="K148" s="20">
        <f>+K3</f>
        <v>40335</v>
      </c>
      <c r="L148" s="20"/>
      <c r="M148" s="20">
        <f>+M3</f>
        <v>40432</v>
      </c>
      <c r="N148" s="20"/>
      <c r="O148" s="21" t="s">
        <v>1</v>
      </c>
      <c r="P148" s="64" t="str">
        <f>P3</f>
        <v>Classement Final</v>
      </c>
    </row>
    <row r="149" spans="1:16">
      <c r="A149" s="21"/>
      <c r="G149" s="13" t="str">
        <f>+G4</f>
        <v>HERVE</v>
      </c>
      <c r="I149" s="13" t="str">
        <f>+I4</f>
        <v>HF</v>
      </c>
      <c r="K149" s="13" t="str">
        <f>+K4</f>
        <v>SPA</v>
      </c>
      <c r="M149" s="13" t="str">
        <f>+M4</f>
        <v>EUPEN</v>
      </c>
      <c r="N149" s="13"/>
      <c r="O149" s="14"/>
      <c r="P149" s="64"/>
    </row>
    <row r="150" spans="1:16" s="48" customFormat="1">
      <c r="A150" s="51">
        <v>1</v>
      </c>
      <c r="B150" s="48" t="s">
        <v>38</v>
      </c>
      <c r="C150" s="48" t="s">
        <v>39</v>
      </c>
      <c r="D150" s="50">
        <v>97</v>
      </c>
      <c r="E150" s="48" t="s">
        <v>2</v>
      </c>
      <c r="F150" s="51"/>
      <c r="G150" s="48">
        <v>2909</v>
      </c>
      <c r="H150" s="51"/>
      <c r="I150" s="51">
        <v>3156</v>
      </c>
      <c r="J150" s="51"/>
      <c r="K150" s="51">
        <v>3016</v>
      </c>
      <c r="L150" s="51"/>
      <c r="M150" s="51"/>
      <c r="N150" s="51"/>
      <c r="O150" s="48">
        <f t="shared" ref="O150:O168" si="13">SUM(G150:M150)</f>
        <v>9081</v>
      </c>
      <c r="P150" s="48">
        <f>O150</f>
        <v>9081</v>
      </c>
    </row>
    <row r="151" spans="1:16">
      <c r="A151" s="21">
        <v>2</v>
      </c>
      <c r="B151" s="14" t="s">
        <v>77</v>
      </c>
      <c r="C151" s="14" t="s">
        <v>10</v>
      </c>
      <c r="D151" s="16">
        <v>97</v>
      </c>
      <c r="E151" s="14" t="s">
        <v>139</v>
      </c>
      <c r="F151" s="14"/>
      <c r="G151" s="26"/>
      <c r="I151" s="13">
        <v>2420</v>
      </c>
      <c r="K151" s="13">
        <v>2329</v>
      </c>
      <c r="M151" s="13">
        <v>2408</v>
      </c>
      <c r="N151" s="13"/>
      <c r="O151" s="14">
        <f t="shared" si="13"/>
        <v>7157</v>
      </c>
      <c r="P151" s="17">
        <f>O151</f>
        <v>7157</v>
      </c>
    </row>
    <row r="152" spans="1:16">
      <c r="A152" s="21">
        <v>3</v>
      </c>
      <c r="B152" s="14" t="s">
        <v>93</v>
      </c>
      <c r="C152" s="14" t="s">
        <v>94</v>
      </c>
      <c r="D152" s="16">
        <v>97</v>
      </c>
      <c r="E152" s="14" t="s">
        <v>67</v>
      </c>
      <c r="G152" s="14">
        <v>1797</v>
      </c>
      <c r="I152" s="13">
        <v>1914</v>
      </c>
      <c r="K152" s="13">
        <v>2183</v>
      </c>
      <c r="M152" s="13">
        <v>2047</v>
      </c>
      <c r="N152" s="13"/>
      <c r="O152" s="14">
        <f t="shared" si="13"/>
        <v>7941</v>
      </c>
      <c r="P152" s="17">
        <f>O152-G152</f>
        <v>6144</v>
      </c>
    </row>
    <row r="153" spans="1:16">
      <c r="A153" s="21">
        <v>4</v>
      </c>
      <c r="B153" s="14" t="s">
        <v>50</v>
      </c>
      <c r="C153" s="14" t="s">
        <v>30</v>
      </c>
      <c r="D153" s="16">
        <v>98</v>
      </c>
      <c r="E153" s="14" t="s">
        <v>67</v>
      </c>
      <c r="G153" s="14">
        <v>1785</v>
      </c>
      <c r="K153" s="13">
        <v>1995</v>
      </c>
      <c r="M153" s="13">
        <v>2130</v>
      </c>
      <c r="N153" s="13"/>
      <c r="O153" s="14">
        <f t="shared" si="13"/>
        <v>5910</v>
      </c>
      <c r="P153" s="17">
        <f>O153</f>
        <v>5910</v>
      </c>
    </row>
    <row r="154" spans="1:16" s="48" customFormat="1">
      <c r="A154" s="51">
        <v>5</v>
      </c>
      <c r="B154" s="48" t="s">
        <v>64</v>
      </c>
      <c r="C154" s="48" t="s">
        <v>65</v>
      </c>
      <c r="D154" s="50">
        <v>98</v>
      </c>
      <c r="E154" s="48" t="s">
        <v>66</v>
      </c>
      <c r="F154" s="51"/>
      <c r="G154" s="48">
        <v>1850</v>
      </c>
      <c r="H154" s="51"/>
      <c r="I154" s="51">
        <v>1830</v>
      </c>
      <c r="J154" s="51"/>
      <c r="K154" s="51">
        <v>2020</v>
      </c>
      <c r="L154" s="51"/>
      <c r="M154" s="51">
        <v>1938</v>
      </c>
      <c r="N154" s="51"/>
      <c r="O154" s="48">
        <f t="shared" si="13"/>
        <v>7638</v>
      </c>
      <c r="P154" s="48">
        <f>O154-I154</f>
        <v>5808</v>
      </c>
    </row>
    <row r="155" spans="1:16" s="48" customFormat="1">
      <c r="A155" s="51">
        <v>6</v>
      </c>
      <c r="B155" s="48" t="s">
        <v>269</v>
      </c>
      <c r="C155" s="48" t="s">
        <v>270</v>
      </c>
      <c r="D155" s="50">
        <v>97</v>
      </c>
      <c r="E155" s="48" t="s">
        <v>2</v>
      </c>
      <c r="G155" s="52"/>
      <c r="H155" s="51"/>
      <c r="I155" s="51">
        <v>1890</v>
      </c>
      <c r="J155" s="51"/>
      <c r="K155" s="51">
        <v>1784</v>
      </c>
      <c r="L155" s="51"/>
      <c r="M155" s="51">
        <v>1935</v>
      </c>
      <c r="N155" s="51"/>
      <c r="O155" s="48">
        <f t="shared" si="13"/>
        <v>5609</v>
      </c>
      <c r="P155" s="48">
        <f t="shared" ref="P155:P162" si="14">O155</f>
        <v>5609</v>
      </c>
    </row>
    <row r="156" spans="1:16" s="48" customFormat="1">
      <c r="A156" s="51">
        <v>7</v>
      </c>
      <c r="B156" s="48" t="s">
        <v>271</v>
      </c>
      <c r="C156" s="48" t="s">
        <v>10</v>
      </c>
      <c r="D156" s="50">
        <v>98</v>
      </c>
      <c r="E156" s="48" t="s">
        <v>2</v>
      </c>
      <c r="G156" s="52"/>
      <c r="H156" s="51"/>
      <c r="I156" s="51">
        <v>1885</v>
      </c>
      <c r="J156" s="51"/>
      <c r="K156" s="51">
        <v>1614</v>
      </c>
      <c r="L156" s="51"/>
      <c r="M156" s="51">
        <v>1874</v>
      </c>
      <c r="N156" s="51"/>
      <c r="O156" s="48">
        <f t="shared" si="13"/>
        <v>5373</v>
      </c>
      <c r="P156" s="48">
        <f t="shared" si="14"/>
        <v>5373</v>
      </c>
    </row>
    <row r="157" spans="1:16">
      <c r="A157" s="21">
        <v>8</v>
      </c>
      <c r="B157" s="14" t="s">
        <v>273</v>
      </c>
      <c r="C157" s="15" t="s">
        <v>229</v>
      </c>
      <c r="D157" s="16">
        <v>98</v>
      </c>
      <c r="E157" s="15" t="s">
        <v>139</v>
      </c>
      <c r="I157" s="13">
        <v>1635</v>
      </c>
      <c r="K157" s="13">
        <v>1707</v>
      </c>
      <c r="M157" s="13">
        <v>1977</v>
      </c>
      <c r="N157" s="13"/>
      <c r="O157" s="14">
        <f t="shared" si="13"/>
        <v>5319</v>
      </c>
      <c r="P157" s="17">
        <f t="shared" si="14"/>
        <v>5319</v>
      </c>
    </row>
    <row r="158" spans="1:16" s="48" customFormat="1">
      <c r="A158" s="51">
        <v>9</v>
      </c>
      <c r="B158" s="48" t="s">
        <v>129</v>
      </c>
      <c r="C158" s="48" t="s">
        <v>138</v>
      </c>
      <c r="D158" s="50">
        <v>98</v>
      </c>
      <c r="E158" s="48" t="s">
        <v>66</v>
      </c>
      <c r="F158" s="51"/>
      <c r="G158" s="52">
        <v>1407</v>
      </c>
      <c r="H158" s="51"/>
      <c r="I158" s="51">
        <v>1567</v>
      </c>
      <c r="J158" s="51"/>
      <c r="K158" s="51">
        <v>1484</v>
      </c>
      <c r="L158" s="51"/>
      <c r="M158" s="51"/>
      <c r="N158" s="51"/>
      <c r="O158" s="48">
        <f t="shared" si="13"/>
        <v>4458</v>
      </c>
      <c r="P158" s="48">
        <f t="shared" si="14"/>
        <v>4458</v>
      </c>
    </row>
    <row r="159" spans="1:16" s="48" customFormat="1">
      <c r="A159" s="51">
        <v>10</v>
      </c>
      <c r="B159" s="48" t="s">
        <v>51</v>
      </c>
      <c r="C159" s="49" t="s">
        <v>12</v>
      </c>
      <c r="D159" s="50">
        <v>98</v>
      </c>
      <c r="E159" s="49" t="s">
        <v>2</v>
      </c>
      <c r="F159" s="51"/>
      <c r="G159" s="51"/>
      <c r="H159" s="51"/>
      <c r="I159" s="51">
        <v>1361</v>
      </c>
      <c r="J159" s="51"/>
      <c r="K159" s="51">
        <v>1399</v>
      </c>
      <c r="L159" s="51"/>
      <c r="M159" s="51">
        <v>1644</v>
      </c>
      <c r="N159" s="51"/>
      <c r="O159" s="48">
        <f t="shared" si="13"/>
        <v>4404</v>
      </c>
      <c r="P159" s="48">
        <f t="shared" si="14"/>
        <v>4404</v>
      </c>
    </row>
    <row r="160" spans="1:16" s="48" customFormat="1">
      <c r="A160" s="51">
        <v>11</v>
      </c>
      <c r="B160" s="48" t="s">
        <v>195</v>
      </c>
      <c r="C160" s="49" t="s">
        <v>196</v>
      </c>
      <c r="D160" s="50">
        <v>98</v>
      </c>
      <c r="E160" s="48" t="s">
        <v>2</v>
      </c>
      <c r="F160" s="51"/>
      <c r="G160" s="52" t="s">
        <v>331</v>
      </c>
      <c r="H160" s="51"/>
      <c r="I160" s="51">
        <v>1173</v>
      </c>
      <c r="J160" s="51"/>
      <c r="K160" s="51">
        <v>1517</v>
      </c>
      <c r="L160" s="51"/>
      <c r="M160" s="51">
        <v>1688</v>
      </c>
      <c r="N160" s="51"/>
      <c r="O160" s="48">
        <f t="shared" si="13"/>
        <v>4378</v>
      </c>
      <c r="P160" s="48">
        <f t="shared" si="14"/>
        <v>4378</v>
      </c>
    </row>
    <row r="161" spans="1:16">
      <c r="A161" s="21">
        <v>12</v>
      </c>
      <c r="B161" s="14" t="s">
        <v>75</v>
      </c>
      <c r="C161" s="14" t="s">
        <v>10</v>
      </c>
      <c r="D161" s="16">
        <v>97</v>
      </c>
      <c r="E161" s="14" t="s">
        <v>67</v>
      </c>
      <c r="G161" s="26">
        <v>1325</v>
      </c>
      <c r="I161" s="13">
        <v>1487</v>
      </c>
      <c r="K161" s="13">
        <v>1559</v>
      </c>
      <c r="N161" s="13"/>
      <c r="O161" s="14">
        <f t="shared" si="13"/>
        <v>4371</v>
      </c>
      <c r="P161" s="17">
        <f t="shared" si="14"/>
        <v>4371</v>
      </c>
    </row>
    <row r="162" spans="1:16">
      <c r="A162" s="21">
        <v>13</v>
      </c>
      <c r="B162" s="14" t="s">
        <v>190</v>
      </c>
      <c r="C162" s="15" t="s">
        <v>191</v>
      </c>
      <c r="D162" s="16">
        <v>97</v>
      </c>
      <c r="E162" s="14" t="s">
        <v>69</v>
      </c>
      <c r="G162" s="26">
        <v>1298</v>
      </c>
      <c r="K162" s="13">
        <v>1455</v>
      </c>
      <c r="M162" s="13">
        <v>1565</v>
      </c>
      <c r="N162" s="13"/>
      <c r="O162" s="14">
        <f t="shared" si="13"/>
        <v>4318</v>
      </c>
      <c r="P162" s="17">
        <f t="shared" si="14"/>
        <v>4318</v>
      </c>
    </row>
    <row r="163" spans="1:16">
      <c r="A163" s="21">
        <v>14</v>
      </c>
      <c r="B163" s="14" t="s">
        <v>194</v>
      </c>
      <c r="C163" s="14" t="s">
        <v>83</v>
      </c>
      <c r="D163" s="16">
        <v>97</v>
      </c>
      <c r="E163" s="14" t="s">
        <v>67</v>
      </c>
      <c r="F163" s="14"/>
      <c r="G163" s="26">
        <v>1154</v>
      </c>
      <c r="I163" s="13">
        <v>1428</v>
      </c>
      <c r="K163" s="13">
        <v>1168</v>
      </c>
      <c r="M163" s="13">
        <v>1513</v>
      </c>
      <c r="N163" s="13"/>
      <c r="O163" s="14">
        <f t="shared" si="13"/>
        <v>5263</v>
      </c>
      <c r="P163" s="17">
        <f>O163-K163</f>
        <v>4095</v>
      </c>
    </row>
    <row r="164" spans="1:16">
      <c r="A164" s="21">
        <v>15</v>
      </c>
      <c r="B164" s="14" t="s">
        <v>186</v>
      </c>
      <c r="C164" s="14" t="s">
        <v>182</v>
      </c>
      <c r="D164" s="16">
        <v>98</v>
      </c>
      <c r="E164" s="14" t="s">
        <v>67</v>
      </c>
      <c r="F164" s="14"/>
      <c r="G164" s="26">
        <v>1485</v>
      </c>
      <c r="K164" s="41" t="s">
        <v>331</v>
      </c>
      <c r="M164" s="13">
        <v>2339</v>
      </c>
      <c r="N164" s="13"/>
      <c r="O164" s="14">
        <f t="shared" si="13"/>
        <v>3824</v>
      </c>
      <c r="P164" s="17">
        <f>O164</f>
        <v>3824</v>
      </c>
    </row>
    <row r="165" spans="1:16">
      <c r="A165" s="21"/>
      <c r="B165" s="14" t="s">
        <v>253</v>
      </c>
      <c r="C165" s="14" t="s">
        <v>272</v>
      </c>
      <c r="D165" s="16">
        <v>97</v>
      </c>
      <c r="E165" s="14" t="s">
        <v>69</v>
      </c>
      <c r="G165" s="26"/>
      <c r="I165" s="13">
        <v>1708</v>
      </c>
      <c r="K165" s="13">
        <v>1828</v>
      </c>
      <c r="N165" s="13"/>
      <c r="O165" s="14">
        <f t="shared" si="13"/>
        <v>3536</v>
      </c>
    </row>
    <row r="166" spans="1:16">
      <c r="A166" s="21"/>
      <c r="B166" s="14" t="s">
        <v>137</v>
      </c>
      <c r="C166" s="15" t="s">
        <v>224</v>
      </c>
      <c r="D166" s="16">
        <v>97</v>
      </c>
      <c r="E166" s="15" t="s">
        <v>2</v>
      </c>
      <c r="I166" s="13">
        <v>1643</v>
      </c>
      <c r="K166" s="13">
        <v>1444</v>
      </c>
      <c r="N166" s="13"/>
      <c r="O166" s="14">
        <f t="shared" si="13"/>
        <v>3087</v>
      </c>
    </row>
    <row r="167" spans="1:16">
      <c r="A167" s="21"/>
      <c r="B167" s="14" t="s">
        <v>99</v>
      </c>
      <c r="C167" s="15" t="s">
        <v>100</v>
      </c>
      <c r="D167" s="16">
        <v>97</v>
      </c>
      <c r="E167" s="15" t="s">
        <v>67</v>
      </c>
      <c r="I167" s="13">
        <v>1338</v>
      </c>
      <c r="K167" s="13">
        <v>1555</v>
      </c>
      <c r="N167" s="13"/>
      <c r="O167" s="14">
        <f t="shared" si="13"/>
        <v>2893</v>
      </c>
    </row>
    <row r="168" spans="1:16">
      <c r="A168" s="21"/>
      <c r="B168" s="14" t="s">
        <v>157</v>
      </c>
      <c r="C168" s="15" t="s">
        <v>276</v>
      </c>
      <c r="D168" s="16">
        <v>98</v>
      </c>
      <c r="E168" s="15" t="s">
        <v>69</v>
      </c>
      <c r="I168" s="13">
        <v>964</v>
      </c>
      <c r="K168" s="13">
        <v>850</v>
      </c>
      <c r="N168" s="13"/>
      <c r="O168" s="14">
        <f t="shared" si="13"/>
        <v>1814</v>
      </c>
    </row>
    <row r="169" spans="1:16" hidden="1">
      <c r="A169" s="21">
        <v>20</v>
      </c>
      <c r="B169" s="14" t="s">
        <v>61</v>
      </c>
      <c r="C169" s="14" t="s">
        <v>12</v>
      </c>
      <c r="D169" s="16">
        <v>98</v>
      </c>
      <c r="E169" s="14" t="s">
        <v>2</v>
      </c>
      <c r="G169" s="14">
        <v>2055</v>
      </c>
      <c r="N169" s="13"/>
      <c r="O169" s="14">
        <f t="shared" ref="O169:O179" si="15">SUM(G169:M169)</f>
        <v>2055</v>
      </c>
      <c r="P169" s="17">
        <f t="shared" ref="P169:P179" si="16">O169</f>
        <v>2055</v>
      </c>
    </row>
    <row r="170" spans="1:16" hidden="1">
      <c r="A170" s="21">
        <v>21</v>
      </c>
      <c r="B170" s="14" t="s">
        <v>274</v>
      </c>
      <c r="C170" s="15" t="s">
        <v>29</v>
      </c>
      <c r="D170" s="16">
        <v>97</v>
      </c>
      <c r="E170" s="15" t="s">
        <v>69</v>
      </c>
      <c r="I170" s="13">
        <v>1626</v>
      </c>
      <c r="N170" s="13"/>
      <c r="O170" s="14">
        <f t="shared" si="15"/>
        <v>1626</v>
      </c>
      <c r="P170" s="17">
        <f t="shared" si="16"/>
        <v>1626</v>
      </c>
    </row>
    <row r="171" spans="1:16" hidden="1">
      <c r="A171" s="21">
        <v>22</v>
      </c>
      <c r="B171" s="14" t="s">
        <v>206</v>
      </c>
      <c r="C171" s="14" t="s">
        <v>19</v>
      </c>
      <c r="D171" s="16">
        <v>98</v>
      </c>
      <c r="E171" s="15" t="s">
        <v>139</v>
      </c>
      <c r="I171" s="13">
        <v>1607</v>
      </c>
      <c r="N171" s="13"/>
      <c r="O171" s="14">
        <f t="shared" si="15"/>
        <v>1607</v>
      </c>
      <c r="P171" s="17">
        <f t="shared" si="16"/>
        <v>1607</v>
      </c>
    </row>
    <row r="172" spans="1:16" hidden="1">
      <c r="A172" s="21">
        <v>23</v>
      </c>
      <c r="B172" s="14" t="s">
        <v>79</v>
      </c>
      <c r="C172" s="15" t="s">
        <v>82</v>
      </c>
      <c r="D172" s="16">
        <v>97</v>
      </c>
      <c r="E172" s="15" t="s">
        <v>2</v>
      </c>
      <c r="I172" s="13">
        <v>1576</v>
      </c>
      <c r="N172" s="13"/>
      <c r="O172" s="14">
        <f t="shared" si="15"/>
        <v>1576</v>
      </c>
      <c r="P172" s="17">
        <f t="shared" si="16"/>
        <v>1576</v>
      </c>
    </row>
    <row r="173" spans="1:16" hidden="1">
      <c r="A173" s="21">
        <v>24</v>
      </c>
      <c r="B173" s="14" t="s">
        <v>185</v>
      </c>
      <c r="C173" s="14" t="s">
        <v>104</v>
      </c>
      <c r="D173" s="16">
        <v>97</v>
      </c>
      <c r="E173" s="14" t="s">
        <v>67</v>
      </c>
      <c r="F173" s="14"/>
      <c r="G173" s="26">
        <v>1535</v>
      </c>
      <c r="N173" s="13"/>
      <c r="O173" s="14">
        <f t="shared" si="15"/>
        <v>1535</v>
      </c>
      <c r="P173" s="17">
        <f t="shared" si="16"/>
        <v>1535</v>
      </c>
    </row>
    <row r="174" spans="1:16" hidden="1">
      <c r="A174" s="21">
        <v>25</v>
      </c>
      <c r="B174" s="14" t="s">
        <v>137</v>
      </c>
      <c r="C174" s="15" t="s">
        <v>26</v>
      </c>
      <c r="D174" s="16">
        <v>98</v>
      </c>
      <c r="E174" s="15" t="s">
        <v>2</v>
      </c>
      <c r="I174" s="13">
        <v>1462</v>
      </c>
      <c r="N174" s="13"/>
      <c r="O174" s="14">
        <f t="shared" si="15"/>
        <v>1462</v>
      </c>
      <c r="P174" s="17">
        <f t="shared" si="16"/>
        <v>1462</v>
      </c>
    </row>
    <row r="175" spans="1:16" hidden="1">
      <c r="A175" s="21">
        <v>26</v>
      </c>
      <c r="B175" s="14" t="s">
        <v>275</v>
      </c>
      <c r="C175" s="15" t="s">
        <v>98</v>
      </c>
      <c r="D175" s="16">
        <v>98</v>
      </c>
      <c r="E175" s="15" t="s">
        <v>213</v>
      </c>
      <c r="I175" s="13">
        <v>1447</v>
      </c>
      <c r="N175" s="13"/>
      <c r="O175" s="14">
        <f t="shared" si="15"/>
        <v>1447</v>
      </c>
      <c r="P175" s="17">
        <f t="shared" si="16"/>
        <v>1447</v>
      </c>
    </row>
    <row r="176" spans="1:16" hidden="1">
      <c r="A176" s="21">
        <v>27</v>
      </c>
      <c r="B176" s="14" t="s">
        <v>187</v>
      </c>
      <c r="C176" s="14" t="s">
        <v>17</v>
      </c>
      <c r="D176" s="16">
        <v>97</v>
      </c>
      <c r="E176" s="14" t="s">
        <v>67</v>
      </c>
      <c r="F176" s="14"/>
      <c r="G176" s="26">
        <v>1439</v>
      </c>
      <c r="N176" s="13"/>
      <c r="O176" s="14">
        <f t="shared" si="15"/>
        <v>1439</v>
      </c>
      <c r="P176" s="17">
        <f t="shared" si="16"/>
        <v>1439</v>
      </c>
    </row>
    <row r="177" spans="1:16" hidden="1">
      <c r="A177" s="21">
        <v>28</v>
      </c>
      <c r="B177" s="14" t="s">
        <v>188</v>
      </c>
      <c r="C177" s="14" t="s">
        <v>140</v>
      </c>
      <c r="D177" s="16">
        <v>97</v>
      </c>
      <c r="E177" s="14" t="s">
        <v>67</v>
      </c>
      <c r="G177" s="26">
        <v>1329</v>
      </c>
      <c r="N177" s="13"/>
      <c r="O177" s="14">
        <f t="shared" si="15"/>
        <v>1329</v>
      </c>
      <c r="P177" s="17">
        <f t="shared" si="16"/>
        <v>1329</v>
      </c>
    </row>
    <row r="178" spans="1:16" hidden="1">
      <c r="A178" s="21">
        <v>29</v>
      </c>
      <c r="B178" s="14" t="s">
        <v>189</v>
      </c>
      <c r="C178" s="14" t="s">
        <v>19</v>
      </c>
      <c r="D178" s="16">
        <v>98</v>
      </c>
      <c r="E178" s="14" t="s">
        <v>67</v>
      </c>
      <c r="F178" s="14"/>
      <c r="G178" s="26">
        <v>1313</v>
      </c>
      <c r="N178" s="13"/>
      <c r="O178" s="14">
        <f t="shared" si="15"/>
        <v>1313</v>
      </c>
      <c r="P178" s="17">
        <f t="shared" si="16"/>
        <v>1313</v>
      </c>
    </row>
    <row r="179" spans="1:16" hidden="1">
      <c r="A179" s="21">
        <v>30</v>
      </c>
      <c r="B179" s="14" t="s">
        <v>192</v>
      </c>
      <c r="C179" s="14" t="s">
        <v>193</v>
      </c>
      <c r="D179" s="16">
        <v>98</v>
      </c>
      <c r="E179" s="14" t="s">
        <v>67</v>
      </c>
      <c r="F179" s="14"/>
      <c r="G179" s="26">
        <v>1165</v>
      </c>
      <c r="N179" s="13"/>
      <c r="O179" s="14">
        <f t="shared" si="15"/>
        <v>1165</v>
      </c>
      <c r="P179" s="17">
        <f t="shared" si="16"/>
        <v>1165</v>
      </c>
    </row>
    <row r="180" spans="1:16" hidden="1">
      <c r="A180" s="21"/>
      <c r="E180" s="15"/>
      <c r="N180" s="13"/>
      <c r="O180" s="14">
        <f>SUM(G180:M180)</f>
        <v>0</v>
      </c>
      <c r="P180" s="17">
        <f>O180</f>
        <v>0</v>
      </c>
    </row>
    <row r="181" spans="1:16" hidden="1">
      <c r="A181" s="21"/>
      <c r="E181" s="15"/>
      <c r="N181" s="13"/>
      <c r="O181" s="14">
        <f>SUM(G181:M181)</f>
        <v>0</v>
      </c>
      <c r="P181" s="17">
        <f>O181</f>
        <v>0</v>
      </c>
    </row>
    <row r="182" spans="1:16">
      <c r="A182" s="21"/>
      <c r="B182" s="17"/>
      <c r="C182" s="33"/>
      <c r="D182" s="28"/>
      <c r="E182" s="21"/>
      <c r="F182" s="21"/>
      <c r="G182" s="21"/>
      <c r="H182" s="21"/>
      <c r="I182" s="21"/>
      <c r="J182" s="21"/>
      <c r="K182" s="21"/>
      <c r="L182" s="21"/>
      <c r="N182" s="14"/>
      <c r="O182" s="14"/>
    </row>
    <row r="183" spans="1:16" ht="15.75">
      <c r="B183" s="18" t="s">
        <v>15</v>
      </c>
      <c r="G183" s="20">
        <f>G3</f>
        <v>40292</v>
      </c>
      <c r="H183" s="20"/>
      <c r="I183" s="20">
        <f>I3</f>
        <v>40307</v>
      </c>
      <c r="J183" s="20"/>
      <c r="K183" s="20">
        <f>K3</f>
        <v>40335</v>
      </c>
      <c r="L183" s="20"/>
      <c r="M183" s="20">
        <f>M3</f>
        <v>40432</v>
      </c>
      <c r="N183" s="20"/>
      <c r="O183" s="18" t="s">
        <v>1</v>
      </c>
      <c r="P183" s="64" t="str">
        <f>P3</f>
        <v>Classement Final</v>
      </c>
    </row>
    <row r="184" spans="1:16">
      <c r="G184" s="13" t="str">
        <f>G4</f>
        <v>HERVE</v>
      </c>
      <c r="I184" s="13" t="str">
        <f>I4</f>
        <v>HF</v>
      </c>
      <c r="K184" s="13" t="str">
        <f>K4</f>
        <v>SPA</v>
      </c>
      <c r="M184" s="13" t="str">
        <f>M4</f>
        <v>EUPEN</v>
      </c>
      <c r="N184" s="13"/>
      <c r="P184" s="64"/>
    </row>
    <row r="185" spans="1:16" s="48" customFormat="1">
      <c r="A185" s="51">
        <v>1</v>
      </c>
      <c r="B185" s="48" t="s">
        <v>310</v>
      </c>
      <c r="C185" s="48" t="s">
        <v>311</v>
      </c>
      <c r="D185" s="50">
        <v>97</v>
      </c>
      <c r="E185" s="48" t="s">
        <v>2</v>
      </c>
      <c r="F185" s="51"/>
      <c r="H185" s="51"/>
      <c r="I185" s="51">
        <v>2170</v>
      </c>
      <c r="J185" s="51"/>
      <c r="K185" s="51">
        <v>2568</v>
      </c>
      <c r="L185" s="51"/>
      <c r="M185" s="51">
        <v>2361</v>
      </c>
      <c r="N185" s="51"/>
      <c r="O185" s="48">
        <f t="shared" ref="O185:O202" si="17">SUM(G185:M185)</f>
        <v>7099</v>
      </c>
      <c r="P185" s="48">
        <f>O185</f>
        <v>7099</v>
      </c>
    </row>
    <row r="186" spans="1:16">
      <c r="A186" s="21">
        <v>2</v>
      </c>
      <c r="B186" s="14" t="s">
        <v>32</v>
      </c>
      <c r="C186" s="14" t="s">
        <v>34</v>
      </c>
      <c r="D186" s="16">
        <v>97</v>
      </c>
      <c r="E186" s="14" t="s">
        <v>4</v>
      </c>
      <c r="G186" s="14">
        <v>2184</v>
      </c>
      <c r="I186" s="13">
        <v>2043</v>
      </c>
      <c r="K186" s="13">
        <v>2368</v>
      </c>
      <c r="M186" s="13">
        <v>1998</v>
      </c>
      <c r="N186" s="13"/>
      <c r="O186" s="14">
        <f t="shared" si="17"/>
        <v>8593</v>
      </c>
      <c r="P186" s="17">
        <f>O186-M186</f>
        <v>6595</v>
      </c>
    </row>
    <row r="187" spans="1:16">
      <c r="A187" s="21">
        <v>3</v>
      </c>
      <c r="B187" s="14" t="s">
        <v>24</v>
      </c>
      <c r="C187" s="14" t="s">
        <v>8</v>
      </c>
      <c r="D187" s="16">
        <v>97</v>
      </c>
      <c r="E187" s="14" t="s">
        <v>67</v>
      </c>
      <c r="G187" s="14">
        <v>2128</v>
      </c>
      <c r="I187" s="13">
        <v>1915</v>
      </c>
      <c r="K187" s="13">
        <v>2221</v>
      </c>
      <c r="M187" s="13">
        <v>2215</v>
      </c>
      <c r="N187" s="13"/>
      <c r="O187" s="14">
        <f t="shared" si="17"/>
        <v>8479</v>
      </c>
      <c r="P187" s="17">
        <f>O187-I187</f>
        <v>6564</v>
      </c>
    </row>
    <row r="188" spans="1:16">
      <c r="A188" s="21">
        <v>4</v>
      </c>
      <c r="B188" s="14" t="s">
        <v>157</v>
      </c>
      <c r="C188" s="14" t="s">
        <v>158</v>
      </c>
      <c r="D188" s="16">
        <v>97</v>
      </c>
      <c r="E188" s="14" t="s">
        <v>4</v>
      </c>
      <c r="G188" s="14">
        <v>1937</v>
      </c>
      <c r="I188" s="13">
        <v>1752</v>
      </c>
      <c r="K188" s="13">
        <v>1855</v>
      </c>
      <c r="M188" s="13">
        <v>2233</v>
      </c>
      <c r="N188" s="13"/>
      <c r="O188" s="14">
        <f t="shared" si="17"/>
        <v>7777</v>
      </c>
      <c r="P188" s="17">
        <f>O188-I188</f>
        <v>6025</v>
      </c>
    </row>
    <row r="189" spans="1:16">
      <c r="A189" s="21">
        <v>5</v>
      </c>
      <c r="B189" s="14" t="s">
        <v>51</v>
      </c>
      <c r="C189" s="14" t="s">
        <v>159</v>
      </c>
      <c r="D189" s="16">
        <v>97</v>
      </c>
      <c r="E189" s="14" t="s">
        <v>67</v>
      </c>
      <c r="G189" s="14">
        <v>1741</v>
      </c>
      <c r="I189" s="13">
        <v>1739</v>
      </c>
      <c r="K189" s="13">
        <v>1786</v>
      </c>
      <c r="M189" s="13">
        <v>1766</v>
      </c>
      <c r="N189" s="13"/>
      <c r="O189" s="14">
        <f t="shared" si="17"/>
        <v>7032</v>
      </c>
      <c r="P189" s="17">
        <f>O189-I189</f>
        <v>5293</v>
      </c>
    </row>
    <row r="190" spans="1:16" s="48" customFormat="1">
      <c r="A190" s="51">
        <v>6</v>
      </c>
      <c r="B190" s="48" t="s">
        <v>160</v>
      </c>
      <c r="C190" s="48" t="s">
        <v>34</v>
      </c>
      <c r="D190" s="50">
        <v>98</v>
      </c>
      <c r="E190" s="48" t="s">
        <v>2</v>
      </c>
      <c r="F190" s="51"/>
      <c r="G190" s="48">
        <v>1668</v>
      </c>
      <c r="H190" s="51"/>
      <c r="I190" s="51">
        <v>1588</v>
      </c>
      <c r="J190" s="51"/>
      <c r="K190" s="51">
        <v>1559</v>
      </c>
      <c r="L190" s="51"/>
      <c r="M190" s="51">
        <v>1582</v>
      </c>
      <c r="N190" s="51"/>
      <c r="O190" s="48">
        <f t="shared" si="17"/>
        <v>6397</v>
      </c>
      <c r="P190" s="48">
        <f>O190-K190</f>
        <v>4838</v>
      </c>
    </row>
    <row r="191" spans="1:16" s="48" customFormat="1">
      <c r="A191" s="51">
        <v>7</v>
      </c>
      <c r="B191" s="48" t="s">
        <v>55</v>
      </c>
      <c r="C191" s="48" t="s">
        <v>44</v>
      </c>
      <c r="D191" s="50">
        <v>98</v>
      </c>
      <c r="E191" s="48" t="s">
        <v>2</v>
      </c>
      <c r="F191" s="51"/>
      <c r="G191" s="48">
        <v>1674</v>
      </c>
      <c r="H191" s="51"/>
      <c r="I191" s="51">
        <v>1574</v>
      </c>
      <c r="J191" s="51"/>
      <c r="K191" s="51">
        <v>1522</v>
      </c>
      <c r="L191" s="51"/>
      <c r="M191" s="51"/>
      <c r="N191" s="51"/>
      <c r="O191" s="48">
        <f t="shared" si="17"/>
        <v>4770</v>
      </c>
      <c r="P191" s="48">
        <f>O191</f>
        <v>4770</v>
      </c>
    </row>
    <row r="192" spans="1:16">
      <c r="A192" s="21">
        <v>8</v>
      </c>
      <c r="B192" s="14" t="s">
        <v>317</v>
      </c>
      <c r="C192" s="14" t="s">
        <v>318</v>
      </c>
      <c r="D192" s="16">
        <v>98</v>
      </c>
      <c r="E192" s="14" t="s">
        <v>139</v>
      </c>
      <c r="F192" s="21"/>
      <c r="G192" s="14"/>
      <c r="I192" s="13">
        <v>1438</v>
      </c>
      <c r="K192" s="13">
        <v>1526</v>
      </c>
      <c r="M192" s="13">
        <v>1695</v>
      </c>
      <c r="N192" s="13"/>
      <c r="O192" s="14">
        <f t="shared" si="17"/>
        <v>4659</v>
      </c>
      <c r="P192" s="17">
        <f>O192</f>
        <v>4659</v>
      </c>
    </row>
    <row r="193" spans="1:16">
      <c r="A193" s="21">
        <v>9</v>
      </c>
      <c r="B193" s="14" t="s">
        <v>28</v>
      </c>
      <c r="C193" s="15" t="s">
        <v>8</v>
      </c>
      <c r="D193" s="16">
        <v>98</v>
      </c>
      <c r="E193" s="14" t="s">
        <v>4</v>
      </c>
      <c r="G193" s="14">
        <v>1286</v>
      </c>
      <c r="I193" s="13">
        <v>1250</v>
      </c>
      <c r="K193" s="13">
        <v>1357</v>
      </c>
      <c r="M193" s="13">
        <v>1387</v>
      </c>
      <c r="N193" s="13"/>
      <c r="O193" s="14">
        <f t="shared" si="17"/>
        <v>5280</v>
      </c>
      <c r="P193" s="17">
        <f>O193-I193</f>
        <v>4030</v>
      </c>
    </row>
    <row r="194" spans="1:16">
      <c r="A194" s="21">
        <v>10</v>
      </c>
      <c r="B194" s="14" t="s">
        <v>45</v>
      </c>
      <c r="C194" s="14" t="s">
        <v>78</v>
      </c>
      <c r="D194" s="16">
        <v>98</v>
      </c>
      <c r="E194" s="14" t="s">
        <v>69</v>
      </c>
      <c r="G194" s="14">
        <v>1262</v>
      </c>
      <c r="K194" s="13">
        <v>1243</v>
      </c>
      <c r="M194" s="13">
        <v>1214</v>
      </c>
      <c r="N194" s="13"/>
      <c r="O194" s="14">
        <f t="shared" si="17"/>
        <v>3719</v>
      </c>
      <c r="P194" s="17">
        <f>O194</f>
        <v>3719</v>
      </c>
    </row>
    <row r="195" spans="1:16">
      <c r="A195" s="21">
        <v>11</v>
      </c>
      <c r="B195" s="14" t="s">
        <v>236</v>
      </c>
      <c r="C195" s="14" t="s">
        <v>215</v>
      </c>
      <c r="D195" s="16">
        <v>98</v>
      </c>
      <c r="E195" s="15" t="s">
        <v>4</v>
      </c>
      <c r="I195" s="13">
        <v>560</v>
      </c>
      <c r="K195" s="13">
        <v>583</v>
      </c>
      <c r="M195" s="13">
        <v>675</v>
      </c>
      <c r="N195" s="13"/>
      <c r="O195" s="14">
        <f t="shared" si="17"/>
        <v>1818</v>
      </c>
      <c r="P195" s="17">
        <f>O195</f>
        <v>1818</v>
      </c>
    </row>
    <row r="196" spans="1:16">
      <c r="A196" s="21"/>
      <c r="B196" s="14" t="s">
        <v>312</v>
      </c>
      <c r="C196" s="14" t="s">
        <v>313</v>
      </c>
      <c r="D196" s="16">
        <v>98</v>
      </c>
      <c r="E196" s="14" t="s">
        <v>2</v>
      </c>
      <c r="G196" s="14"/>
      <c r="I196" s="13">
        <v>1801</v>
      </c>
      <c r="K196" s="13">
        <v>1730</v>
      </c>
      <c r="N196" s="13"/>
      <c r="O196" s="14">
        <f t="shared" si="17"/>
        <v>3531</v>
      </c>
    </row>
    <row r="197" spans="1:16">
      <c r="A197" s="21"/>
      <c r="B197" s="14" t="s">
        <v>314</v>
      </c>
      <c r="C197" s="14" t="s">
        <v>315</v>
      </c>
      <c r="D197" s="16">
        <v>98</v>
      </c>
      <c r="E197" s="14" t="s">
        <v>4</v>
      </c>
      <c r="G197" s="14"/>
      <c r="I197" s="13">
        <v>1610</v>
      </c>
      <c r="K197" s="13">
        <v>1436</v>
      </c>
      <c r="N197" s="13"/>
      <c r="O197" s="14">
        <f t="shared" si="17"/>
        <v>3046</v>
      </c>
    </row>
    <row r="198" spans="1:16">
      <c r="A198" s="21"/>
      <c r="B198" s="14" t="s">
        <v>316</v>
      </c>
      <c r="C198" s="14" t="s">
        <v>8</v>
      </c>
      <c r="D198" s="16">
        <v>97</v>
      </c>
      <c r="E198" s="14" t="s">
        <v>2</v>
      </c>
      <c r="G198" s="14"/>
      <c r="I198" s="13">
        <v>1523</v>
      </c>
      <c r="K198" s="13">
        <v>1348</v>
      </c>
      <c r="N198" s="13"/>
      <c r="O198" s="14">
        <f t="shared" si="17"/>
        <v>2871</v>
      </c>
    </row>
    <row r="199" spans="1:16">
      <c r="A199" s="21"/>
      <c r="B199" s="14" t="s">
        <v>163</v>
      </c>
      <c r="C199" s="14" t="s">
        <v>164</v>
      </c>
      <c r="D199" s="16">
        <v>97</v>
      </c>
      <c r="E199" s="14" t="s">
        <v>2</v>
      </c>
      <c r="G199" s="14">
        <v>1319</v>
      </c>
      <c r="I199" s="13">
        <v>1437</v>
      </c>
      <c r="N199" s="13"/>
      <c r="O199" s="14">
        <f t="shared" si="17"/>
        <v>2756</v>
      </c>
    </row>
    <row r="200" spans="1:16">
      <c r="A200" s="21"/>
      <c r="B200" s="14" t="s">
        <v>58</v>
      </c>
      <c r="C200" s="14" t="s">
        <v>44</v>
      </c>
      <c r="D200" s="16">
        <v>98</v>
      </c>
      <c r="E200" s="14" t="s">
        <v>67</v>
      </c>
      <c r="G200" s="14">
        <v>1292</v>
      </c>
      <c r="K200" s="13">
        <v>1272</v>
      </c>
      <c r="N200" s="13"/>
      <c r="O200" s="14">
        <f t="shared" si="17"/>
        <v>2564</v>
      </c>
    </row>
    <row r="201" spans="1:16">
      <c r="A201" s="21"/>
      <c r="B201" s="14" t="s">
        <v>326</v>
      </c>
      <c r="C201" s="15" t="s">
        <v>327</v>
      </c>
      <c r="D201" s="16">
        <v>98</v>
      </c>
      <c r="E201" s="15" t="s">
        <v>67</v>
      </c>
      <c r="I201" s="13">
        <v>1222</v>
      </c>
      <c r="K201" s="13">
        <v>1299</v>
      </c>
      <c r="N201" s="13"/>
      <c r="O201" s="14">
        <f t="shared" si="17"/>
        <v>2521</v>
      </c>
    </row>
    <row r="202" spans="1:16">
      <c r="A202" s="21"/>
      <c r="B202" s="14" t="s">
        <v>324</v>
      </c>
      <c r="C202" s="15" t="s">
        <v>135</v>
      </c>
      <c r="D202" s="16">
        <v>98</v>
      </c>
      <c r="E202" s="15" t="s">
        <v>139</v>
      </c>
      <c r="I202" s="13">
        <v>878</v>
      </c>
      <c r="K202" s="13">
        <v>848</v>
      </c>
      <c r="N202" s="13"/>
      <c r="O202" s="14">
        <f t="shared" si="17"/>
        <v>1726</v>
      </c>
    </row>
    <row r="203" spans="1:16" hidden="1">
      <c r="A203" s="21">
        <v>19</v>
      </c>
      <c r="B203" s="14" t="s">
        <v>31</v>
      </c>
      <c r="C203" s="14" t="s">
        <v>101</v>
      </c>
      <c r="D203" s="16">
        <v>97</v>
      </c>
      <c r="E203" s="14" t="s">
        <v>2</v>
      </c>
      <c r="G203" s="26" t="s">
        <v>331</v>
      </c>
      <c r="N203" s="13"/>
      <c r="O203" s="14">
        <f>SUM(G203:M203)</f>
        <v>0</v>
      </c>
      <c r="P203" s="17">
        <f>O203</f>
        <v>0</v>
      </c>
    </row>
    <row r="204" spans="1:16" hidden="1">
      <c r="A204" s="21">
        <v>20</v>
      </c>
      <c r="B204" s="14" t="s">
        <v>332</v>
      </c>
      <c r="C204" s="15" t="s">
        <v>56</v>
      </c>
      <c r="D204" s="16">
        <v>98</v>
      </c>
      <c r="E204" s="15" t="s">
        <v>67</v>
      </c>
      <c r="I204" s="13" t="s">
        <v>331</v>
      </c>
      <c r="N204" s="13"/>
      <c r="O204" s="14"/>
    </row>
    <row r="205" spans="1:16" hidden="1">
      <c r="A205" s="21">
        <v>21</v>
      </c>
      <c r="B205" s="14" t="s">
        <v>53</v>
      </c>
      <c r="C205" s="15" t="s">
        <v>54</v>
      </c>
      <c r="D205" s="16">
        <v>97</v>
      </c>
      <c r="E205" s="14" t="s">
        <v>2</v>
      </c>
      <c r="G205" s="14">
        <v>1616</v>
      </c>
      <c r="N205" s="13"/>
      <c r="O205" s="14">
        <f t="shared" ref="O205:O211" si="18">SUM(G205:M205)</f>
        <v>1616</v>
      </c>
      <c r="P205" s="17">
        <f t="shared" ref="P205:P211" si="19">O205</f>
        <v>1616</v>
      </c>
    </row>
    <row r="206" spans="1:16" hidden="1">
      <c r="A206" s="21">
        <v>22</v>
      </c>
      <c r="B206" s="14" t="s">
        <v>161</v>
      </c>
      <c r="C206" s="14" t="s">
        <v>162</v>
      </c>
      <c r="D206" s="16">
        <v>98</v>
      </c>
      <c r="E206" s="14" t="s">
        <v>67</v>
      </c>
      <c r="F206" s="14"/>
      <c r="G206" s="14">
        <v>1426</v>
      </c>
      <c r="H206" s="26"/>
      <c r="N206" s="13"/>
      <c r="O206" s="14">
        <f t="shared" si="18"/>
        <v>1426</v>
      </c>
      <c r="P206" s="17">
        <f t="shared" si="19"/>
        <v>1426</v>
      </c>
    </row>
    <row r="207" spans="1:16" hidden="1">
      <c r="A207" s="21">
        <v>23</v>
      </c>
      <c r="B207" s="14" t="s">
        <v>319</v>
      </c>
      <c r="C207" s="14" t="s">
        <v>320</v>
      </c>
      <c r="D207" s="16">
        <v>97</v>
      </c>
      <c r="E207" s="14" t="s">
        <v>67</v>
      </c>
      <c r="G207" s="14"/>
      <c r="I207" s="13">
        <v>1402</v>
      </c>
      <c r="N207" s="13"/>
      <c r="O207" s="14">
        <f t="shared" si="18"/>
        <v>1402</v>
      </c>
      <c r="P207" s="17">
        <f t="shared" si="19"/>
        <v>1402</v>
      </c>
    </row>
    <row r="208" spans="1:16" hidden="1">
      <c r="A208" s="21">
        <v>24</v>
      </c>
      <c r="B208" s="14" t="s">
        <v>321</v>
      </c>
      <c r="C208" s="14" t="s">
        <v>322</v>
      </c>
      <c r="D208" s="16">
        <v>97</v>
      </c>
      <c r="E208" s="14" t="s">
        <v>2</v>
      </c>
      <c r="G208" s="14"/>
      <c r="I208" s="13">
        <v>1177</v>
      </c>
      <c r="N208" s="13"/>
      <c r="O208" s="14">
        <f t="shared" si="18"/>
        <v>1177</v>
      </c>
      <c r="P208" s="17">
        <f t="shared" si="19"/>
        <v>1177</v>
      </c>
    </row>
    <row r="209" spans="1:16" hidden="1">
      <c r="A209" s="21">
        <v>25</v>
      </c>
      <c r="B209" s="14" t="s">
        <v>323</v>
      </c>
      <c r="C209" s="14" t="s">
        <v>136</v>
      </c>
      <c r="D209" s="16">
        <v>97</v>
      </c>
      <c r="E209" s="14" t="s">
        <v>2</v>
      </c>
      <c r="G209" s="14"/>
      <c r="I209" s="13">
        <v>1165</v>
      </c>
      <c r="N209" s="13"/>
      <c r="O209" s="14">
        <f t="shared" si="18"/>
        <v>1165</v>
      </c>
      <c r="P209" s="17">
        <f t="shared" si="19"/>
        <v>1165</v>
      </c>
    </row>
    <row r="210" spans="1:16" hidden="1">
      <c r="A210" s="21">
        <v>26</v>
      </c>
      <c r="B210" s="14" t="s">
        <v>277</v>
      </c>
      <c r="C210" s="14" t="s">
        <v>325</v>
      </c>
      <c r="D210" s="16">
        <v>98</v>
      </c>
      <c r="E210" s="15" t="s">
        <v>2</v>
      </c>
      <c r="I210" s="13">
        <v>857</v>
      </c>
      <c r="N210" s="13"/>
      <c r="O210" s="14">
        <f t="shared" si="18"/>
        <v>857</v>
      </c>
      <c r="P210" s="17">
        <f t="shared" si="19"/>
        <v>857</v>
      </c>
    </row>
    <row r="211" spans="1:16" hidden="1">
      <c r="A211" s="21"/>
      <c r="B211" s="14" t="s">
        <v>165</v>
      </c>
      <c r="C211" s="14" t="s">
        <v>166</v>
      </c>
      <c r="D211" s="16">
        <v>96</v>
      </c>
      <c r="E211" s="14" t="s">
        <v>4</v>
      </c>
      <c r="F211" s="14"/>
      <c r="G211" s="14">
        <v>715</v>
      </c>
      <c r="H211" s="26"/>
      <c r="O211" s="14">
        <f t="shared" si="18"/>
        <v>715</v>
      </c>
      <c r="P211" s="17">
        <f t="shared" si="19"/>
        <v>715</v>
      </c>
    </row>
    <row r="212" spans="1:16" hidden="1">
      <c r="C212" s="14"/>
      <c r="E212" s="34"/>
      <c r="F212" s="30"/>
      <c r="G212" s="14"/>
      <c r="H212" s="30"/>
      <c r="I212" s="34"/>
      <c r="J212" s="14"/>
      <c r="N212" s="13"/>
      <c r="O212" s="14"/>
    </row>
    <row r="213" spans="1:16">
      <c r="G213" s="26"/>
      <c r="H213" s="26"/>
      <c r="O213" s="14"/>
    </row>
    <row r="214" spans="1:16">
      <c r="C214" s="14"/>
      <c r="E214" s="34"/>
      <c r="F214" s="30"/>
      <c r="G214" s="14"/>
      <c r="H214" s="30"/>
      <c r="I214" s="34"/>
      <c r="J214" s="14"/>
      <c r="O214" s="14"/>
    </row>
    <row r="215" spans="1:16">
      <c r="C215" s="14"/>
      <c r="E215" s="34"/>
      <c r="F215" s="30"/>
      <c r="G215" s="14"/>
      <c r="H215" s="30"/>
      <c r="I215" s="34"/>
      <c r="J215" s="14"/>
      <c r="O215" s="14"/>
    </row>
    <row r="216" spans="1:16">
      <c r="G216" s="26"/>
      <c r="H216" s="26"/>
      <c r="O216" s="14"/>
    </row>
    <row r="217" spans="1:16">
      <c r="G217" s="26"/>
      <c r="H217" s="26"/>
      <c r="O217" s="14"/>
      <c r="P217" s="14"/>
    </row>
    <row r="218" spans="1:16">
      <c r="G218" s="26"/>
      <c r="H218" s="26"/>
      <c r="O218" s="14"/>
    </row>
    <row r="219" spans="1:16">
      <c r="C219" s="14"/>
      <c r="E219" s="34"/>
      <c r="F219" s="30"/>
      <c r="G219" s="14"/>
      <c r="H219" s="30"/>
      <c r="I219" s="34"/>
      <c r="J219" s="14"/>
      <c r="O219" s="14"/>
    </row>
    <row r="220" spans="1:16" hidden="1">
      <c r="C220" s="14"/>
      <c r="E220" s="34"/>
      <c r="F220" s="30"/>
      <c r="G220" s="14"/>
      <c r="H220" s="30"/>
      <c r="I220" s="34"/>
      <c r="J220" s="14"/>
      <c r="O220" s="14"/>
    </row>
    <row r="221" spans="1:16" hidden="1">
      <c r="A221" s="26"/>
      <c r="C221" s="14"/>
      <c r="E221" s="34"/>
      <c r="F221" s="30"/>
      <c r="G221" s="14"/>
      <c r="H221" s="30"/>
      <c r="I221" s="34"/>
      <c r="J221" s="14"/>
      <c r="O221" s="14"/>
    </row>
    <row r="222" spans="1:16" hidden="1">
      <c r="G222" s="26"/>
      <c r="H222" s="26"/>
      <c r="K222" s="26"/>
      <c r="O222" s="14"/>
    </row>
    <row r="223" spans="1:16" hidden="1">
      <c r="G223" s="26"/>
      <c r="H223" s="26"/>
      <c r="K223" s="26"/>
      <c r="O223" s="14"/>
    </row>
    <row r="224" spans="1:16" hidden="1">
      <c r="G224" s="26"/>
      <c r="H224" s="26"/>
      <c r="K224" s="26"/>
      <c r="O224" s="14"/>
    </row>
    <row r="225" spans="3:28">
      <c r="G225" s="26"/>
      <c r="H225" s="26"/>
      <c r="K225" s="26"/>
      <c r="O225" s="14"/>
    </row>
    <row r="226" spans="3:28">
      <c r="C226" s="14"/>
      <c r="E226" s="34"/>
      <c r="F226" s="30"/>
      <c r="G226" s="14"/>
      <c r="H226" s="30"/>
      <c r="I226" s="34"/>
      <c r="J226" s="14"/>
      <c r="O226" s="14"/>
    </row>
    <row r="227" spans="3:28">
      <c r="C227" s="14"/>
      <c r="E227" s="34"/>
      <c r="F227" s="30"/>
      <c r="G227" s="14"/>
      <c r="H227" s="30"/>
      <c r="I227" s="34"/>
      <c r="J227" s="14"/>
      <c r="O227" s="14"/>
    </row>
    <row r="228" spans="3:28">
      <c r="G228" s="26"/>
      <c r="H228" s="26"/>
      <c r="K228" s="26"/>
      <c r="O228" s="14"/>
    </row>
    <row r="229" spans="3:28">
      <c r="G229" s="26"/>
      <c r="H229" s="26"/>
      <c r="K229" s="26"/>
      <c r="O229" s="14"/>
    </row>
    <row r="230" spans="3:28">
      <c r="C230" s="14"/>
      <c r="E230" s="34"/>
      <c r="F230" s="30"/>
      <c r="G230" s="14"/>
      <c r="H230" s="30"/>
      <c r="I230" s="34"/>
      <c r="J230" s="14"/>
      <c r="O230" s="14"/>
    </row>
    <row r="231" spans="3:28">
      <c r="G231" s="26"/>
      <c r="H231" s="26"/>
      <c r="K231" s="26"/>
      <c r="O231" s="14"/>
    </row>
    <row r="232" spans="3:28">
      <c r="G232" s="26"/>
      <c r="H232" s="26"/>
      <c r="K232" s="26"/>
      <c r="O232" s="14"/>
    </row>
    <row r="233" spans="3:28">
      <c r="C233" s="14"/>
      <c r="E233" s="34"/>
      <c r="F233" s="30"/>
      <c r="G233" s="14"/>
      <c r="H233" s="30"/>
      <c r="I233" s="34"/>
      <c r="J233" s="14"/>
      <c r="L233" s="26"/>
      <c r="O233" s="14"/>
      <c r="Q233" s="15"/>
      <c r="R233" s="13"/>
      <c r="S233" s="13"/>
      <c r="T233" s="13"/>
      <c r="U233" s="13"/>
      <c r="V233" s="13"/>
      <c r="W233" s="13"/>
      <c r="X233" s="13"/>
      <c r="Y233" s="13"/>
      <c r="Z233" s="13"/>
      <c r="AA233" s="13"/>
      <c r="AB233" s="13"/>
    </row>
    <row r="234" spans="3:28">
      <c r="C234" s="14"/>
      <c r="E234" s="34"/>
      <c r="F234" s="30"/>
      <c r="G234" s="14"/>
      <c r="H234" s="30"/>
      <c r="I234" s="34"/>
      <c r="J234" s="14"/>
      <c r="O234" s="14"/>
    </row>
    <row r="235" spans="3:28">
      <c r="C235" s="14"/>
      <c r="E235" s="34"/>
      <c r="F235" s="30"/>
      <c r="G235" s="14"/>
      <c r="H235" s="30"/>
      <c r="I235" s="34"/>
      <c r="J235" s="14"/>
      <c r="O235" s="14"/>
    </row>
    <row r="236" spans="3:28">
      <c r="G236" s="26"/>
      <c r="H236" s="26"/>
      <c r="K236" s="26"/>
      <c r="O236" s="14"/>
    </row>
    <row r="237" spans="3:28">
      <c r="C237" s="14"/>
      <c r="E237" s="34"/>
      <c r="F237" s="30"/>
      <c r="G237" s="14"/>
      <c r="H237" s="30"/>
      <c r="I237" s="34"/>
      <c r="J237" s="14"/>
      <c r="O237" s="14"/>
    </row>
    <row r="238" spans="3:28">
      <c r="C238" s="14"/>
      <c r="E238" s="34"/>
      <c r="F238" s="30"/>
      <c r="G238" s="14"/>
      <c r="H238" s="30"/>
      <c r="I238" s="34"/>
      <c r="J238" s="14"/>
      <c r="O238" s="14"/>
    </row>
    <row r="239" spans="3:28">
      <c r="C239" s="14"/>
      <c r="E239" s="34"/>
      <c r="F239" s="30"/>
      <c r="G239" s="14"/>
      <c r="H239" s="30"/>
      <c r="I239" s="34"/>
      <c r="J239" s="14"/>
      <c r="O239" s="14"/>
    </row>
    <row r="240" spans="3:28">
      <c r="G240" s="26"/>
      <c r="H240" s="26"/>
      <c r="K240" s="26"/>
      <c r="O240" s="14"/>
    </row>
    <row r="241" spans="3:15">
      <c r="G241" s="26"/>
      <c r="H241" s="26"/>
      <c r="K241" s="26"/>
      <c r="O241" s="14"/>
    </row>
    <row r="242" spans="3:15">
      <c r="C242" s="14"/>
      <c r="E242" s="34"/>
      <c r="F242" s="30"/>
      <c r="G242" s="14"/>
      <c r="H242" s="30"/>
      <c r="I242" s="34"/>
      <c r="J242" s="14"/>
      <c r="O242" s="14"/>
    </row>
    <row r="243" spans="3:15">
      <c r="C243" s="14"/>
      <c r="E243" s="34"/>
      <c r="F243" s="30"/>
      <c r="G243" s="14"/>
      <c r="H243" s="30"/>
      <c r="I243" s="34"/>
      <c r="J243" s="14"/>
      <c r="K243" s="26"/>
      <c r="O243" s="14"/>
    </row>
    <row r="244" spans="3:15">
      <c r="G244" s="26"/>
      <c r="H244" s="26"/>
      <c r="K244" s="26"/>
      <c r="O244" s="14"/>
    </row>
    <row r="245" spans="3:15">
      <c r="G245" s="26"/>
      <c r="H245" s="26"/>
      <c r="K245" s="26"/>
      <c r="O245" s="14"/>
    </row>
    <row r="246" spans="3:15">
      <c r="G246" s="26"/>
      <c r="H246" s="26"/>
      <c r="K246" s="26"/>
      <c r="O246" s="14"/>
    </row>
    <row r="247" spans="3:15">
      <c r="F247" s="14"/>
      <c r="G247" s="26"/>
      <c r="H247" s="26"/>
      <c r="K247" s="26"/>
      <c r="O247" s="14"/>
    </row>
    <row r="248" spans="3:15">
      <c r="F248" s="14"/>
      <c r="G248" s="26"/>
      <c r="H248" s="26"/>
      <c r="K248" s="26"/>
    </row>
    <row r="249" spans="3:15">
      <c r="C249" s="35"/>
      <c r="E249" s="34"/>
      <c r="F249" s="30"/>
      <c r="G249" s="14"/>
      <c r="H249" s="30"/>
      <c r="I249" s="34"/>
      <c r="J249" s="14"/>
    </row>
    <row r="250" spans="3:15">
      <c r="J250" s="14"/>
    </row>
    <row r="251" spans="3:15">
      <c r="J251" s="14"/>
    </row>
    <row r="252" spans="3:15">
      <c r="J252" s="14"/>
    </row>
    <row r="253" spans="3:15">
      <c r="J253" s="14"/>
    </row>
    <row r="254" spans="3:15">
      <c r="J254" s="14"/>
    </row>
    <row r="255" spans="3:15">
      <c r="J255" s="14"/>
    </row>
  </sheetData>
  <mergeCells count="7">
    <mergeCell ref="G1:M1"/>
    <mergeCell ref="P148:P149"/>
    <mergeCell ref="P183:P184"/>
    <mergeCell ref="P3:P4"/>
    <mergeCell ref="P36:P37"/>
    <mergeCell ref="P67:P68"/>
    <mergeCell ref="P114:P115"/>
  </mergeCells>
  <phoneticPr fontId="0" type="noConversion"/>
  <pageMargins left="0.35433070866141736" right="0.35433070866141736" top="0.39370078740157483" bottom="0.39370078740157483" header="0.19685039370078741" footer="0.11811023622047245"/>
  <pageSetup paperSize="9" scale="75" orientation="portrait" r:id="rId1"/>
  <headerFooter alignWithMargins="0">
    <oddHeader>&amp;C&amp;"Arial,Gras"&amp;A</oddHeader>
    <oddFooter>Page &amp;P</oddFooter>
  </headerFooter>
  <rowBreaks count="1" manualBreakCount="1">
    <brk id="112" max="15" man="1"/>
  </rowBreaks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ColWidth="11.5703125" defaultRowHeight="12.75"/>
  <sheetData/>
  <phoneticPr fontId="0" type="noConversion"/>
  <pageMargins left="0.78740157499999996" right="0.78740157499999996" top="0.984251969" bottom="0.984251969" header="0.4921259845" footer="0.4921259845"/>
  <headerFooter alignWithMargins="0">
    <oddHeader>&amp;A</oddHeader>
    <oddFooter>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ColWidth="11.5703125" defaultRowHeight="12.75"/>
  <sheetData/>
  <phoneticPr fontId="0" type="noConversion"/>
  <pageMargins left="0.78740157499999996" right="0.78740157499999996" top="0.984251969" bottom="0.984251969" header="0.4921259845" footer="0.4921259845"/>
  <headerFooter alignWithMargins="0">
    <oddHeader>&amp;A</oddHeader>
    <oddFooter>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ColWidth="11.5703125" defaultRowHeight="12.75"/>
  <sheetData/>
  <phoneticPr fontId="0" type="noConversion"/>
  <pageMargins left="0.78740157499999996" right="0.78740157499999996" top="0.984251969" bottom="0.984251969" header="0.4921259845" footer="0.4921259845"/>
  <headerFooter alignWithMargins="0">
    <oddHeader>&amp;A</oddHeader>
    <oddFooter>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ColWidth="11.5703125" defaultRowHeight="12.75"/>
  <sheetData/>
  <phoneticPr fontId="0" type="noConversion"/>
  <pageMargins left="0.78740157499999996" right="0.78740157499999996" top="0.984251969" bottom="0.984251969" header="0.4921259845" footer="0.4921259845"/>
  <headerFooter alignWithMargins="0">
    <oddHeader>&amp;A</oddHeader>
    <oddFooter>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ColWidth="11.5703125" defaultRowHeight="12.75"/>
  <sheetData/>
  <phoneticPr fontId="0" type="noConversion"/>
  <pageMargins left="0.78740157499999996" right="0.78740157499999996" top="0.984251969" bottom="0.984251969" header="0.4921259845" footer="0.4921259845"/>
  <headerFooter alignWithMargins="0">
    <oddHeader>&amp;A</oddHeader>
    <oddFooter>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ColWidth="11.5703125" defaultRowHeight="12.75"/>
  <sheetData/>
  <phoneticPr fontId="0" type="noConversion"/>
  <pageMargins left="0.78740157499999996" right="0.78740157499999996" top="0.984251969" bottom="0.984251969" header="0.4921259845" footer="0.4921259845"/>
  <headerFooter alignWithMargins="0">
    <oddHeader>&amp;A</oddHeader>
    <oddFooter>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ColWidth="11.5703125" defaultRowHeight="12.75"/>
  <sheetData/>
  <phoneticPr fontId="0" type="noConversion"/>
  <pageMargins left="0.78740157499999996" right="0.78740157499999996" top="0.984251969" bottom="0.984251969" header="0.4921259845" footer="0.4921259845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O60"/>
  <sheetViews>
    <sheetView workbookViewId="0">
      <pane xSplit="1" ySplit="2" topLeftCell="B3" activePane="bottomRight" state="frozen"/>
      <selection pane="topRight" activeCell="B1" sqref="B1"/>
      <selection pane="bottomLeft" activeCell="A4" sqref="A4"/>
      <selection pane="bottomRight" activeCell="B32" sqref="B32"/>
    </sheetView>
  </sheetViews>
  <sheetFormatPr baseColWidth="10" defaultColWidth="11.5703125" defaultRowHeight="12.75"/>
  <cols>
    <col min="1" max="1" width="7.42578125" style="2" customWidth="1"/>
    <col min="2" max="2" width="15.5703125" style="3" customWidth="1"/>
    <col min="3" max="3" width="9.42578125" style="7" customWidth="1"/>
    <col min="4" max="16384" width="11.5703125" style="3"/>
  </cols>
  <sheetData>
    <row r="1" spans="1:9" ht="15.75">
      <c r="B1" s="1" t="s">
        <v>0</v>
      </c>
      <c r="D1" s="8">
        <f ca="1">'Class. Challenge Jeunes 2008'!G3</f>
        <v>40292</v>
      </c>
      <c r="E1" s="8">
        <f ca="1">'Class. Challenge Jeunes 2008'!I3</f>
        <v>40307</v>
      </c>
      <c r="F1" s="8">
        <f ca="1">'Class. Challenge Jeunes 2008'!K3</f>
        <v>40335</v>
      </c>
      <c r="G1" s="8">
        <f ca="1">'Class. Challenge Jeunes 2008'!M3</f>
        <v>40432</v>
      </c>
      <c r="H1" s="6" t="s">
        <v>1</v>
      </c>
      <c r="I1" s="65" t="s">
        <v>35</v>
      </c>
    </row>
    <row r="2" spans="1:9">
      <c r="D2" s="8" t="str">
        <f ca="1">'Class. Challenge Jeunes 2008'!G4</f>
        <v>HERVE</v>
      </c>
      <c r="E2" s="8" t="str">
        <f ca="1">'Class. Challenge Jeunes 2008'!I4</f>
        <v>HF</v>
      </c>
      <c r="F2" s="8" t="str">
        <f ca="1">'Class. Challenge Jeunes 2008'!K4</f>
        <v>SPA</v>
      </c>
      <c r="G2" s="8" t="str">
        <f ca="1">'Class. Challenge Jeunes 2008'!M4</f>
        <v>EUPEN</v>
      </c>
      <c r="I2" s="65"/>
    </row>
    <row r="3" spans="1:9">
      <c r="A3" s="9">
        <v>1</v>
      </c>
      <c r="B3" s="3" t="s">
        <v>50</v>
      </c>
      <c r="C3" s="3" t="s">
        <v>30</v>
      </c>
      <c r="D3" s="2">
        <v>1283</v>
      </c>
      <c r="E3" s="2">
        <v>1469</v>
      </c>
      <c r="F3" s="2"/>
      <c r="G3" s="2"/>
      <c r="H3" s="3">
        <v>2752</v>
      </c>
    </row>
    <row r="4" spans="1:9">
      <c r="A4" s="6">
        <v>7</v>
      </c>
      <c r="B4" s="3" t="s">
        <v>58</v>
      </c>
      <c r="C4" s="3" t="s">
        <v>3</v>
      </c>
      <c r="D4" s="2">
        <v>668</v>
      </c>
      <c r="E4" s="2">
        <v>745</v>
      </c>
      <c r="F4" s="4"/>
      <c r="G4" s="2"/>
      <c r="H4" s="3">
        <v>1413</v>
      </c>
    </row>
    <row r="5" spans="1:9">
      <c r="A5" s="9">
        <v>8</v>
      </c>
      <c r="B5" s="3" t="s">
        <v>87</v>
      </c>
      <c r="C5" s="7" t="s">
        <v>19</v>
      </c>
      <c r="D5" s="2"/>
      <c r="E5" s="2">
        <v>1328</v>
      </c>
      <c r="F5" s="2"/>
      <c r="G5" s="2"/>
      <c r="H5" s="3">
        <v>1328</v>
      </c>
    </row>
    <row r="6" spans="1:9">
      <c r="A6" s="9">
        <v>9</v>
      </c>
      <c r="B6" s="3" t="s">
        <v>50</v>
      </c>
      <c r="C6" s="3" t="s">
        <v>33</v>
      </c>
      <c r="D6" s="2">
        <v>516</v>
      </c>
      <c r="E6" s="12">
        <v>725</v>
      </c>
      <c r="F6" s="12"/>
      <c r="G6" s="12"/>
      <c r="H6" s="3">
        <v>1241</v>
      </c>
    </row>
    <row r="7" spans="1:9">
      <c r="A7" s="6"/>
      <c r="B7" s="10"/>
      <c r="C7" s="11"/>
      <c r="D7" s="12"/>
      <c r="E7" s="12"/>
      <c r="F7" s="12"/>
      <c r="G7" s="12"/>
    </row>
    <row r="8" spans="1:9" ht="15.75">
      <c r="B8" s="1"/>
    </row>
    <row r="9" spans="1:9" ht="15.75">
      <c r="B9" s="1" t="s">
        <v>5</v>
      </c>
      <c r="D9" s="8">
        <f t="shared" ref="D9:G10" si="0">D1</f>
        <v>40292</v>
      </c>
      <c r="E9" s="8">
        <f t="shared" si="0"/>
        <v>40307</v>
      </c>
      <c r="F9" s="8">
        <f t="shared" si="0"/>
        <v>40335</v>
      </c>
      <c r="G9" s="8">
        <f t="shared" si="0"/>
        <v>40432</v>
      </c>
      <c r="H9" s="6" t="s">
        <v>1</v>
      </c>
      <c r="I9" s="65" t="s">
        <v>35</v>
      </c>
    </row>
    <row r="10" spans="1:9">
      <c r="D10" s="8" t="str">
        <f t="shared" si="0"/>
        <v>HERVE</v>
      </c>
      <c r="E10" s="8" t="str">
        <f t="shared" si="0"/>
        <v>HF</v>
      </c>
      <c r="F10" s="8" t="str">
        <f t="shared" si="0"/>
        <v>SPA</v>
      </c>
      <c r="G10" s="8" t="str">
        <f t="shared" si="0"/>
        <v>EUPEN</v>
      </c>
      <c r="I10" s="65"/>
    </row>
    <row r="11" spans="1:9">
      <c r="A11" s="9">
        <v>7</v>
      </c>
      <c r="B11" s="3" t="s">
        <v>58</v>
      </c>
      <c r="C11" s="3" t="s">
        <v>44</v>
      </c>
      <c r="D11" s="2">
        <v>642</v>
      </c>
      <c r="E11" s="12">
        <v>599</v>
      </c>
      <c r="F11" s="12"/>
      <c r="G11" s="10">
        <v>1241</v>
      </c>
    </row>
    <row r="12" spans="1:9">
      <c r="A12" s="9">
        <v>12</v>
      </c>
      <c r="B12" s="3" t="s">
        <v>89</v>
      </c>
      <c r="C12" s="3" t="s">
        <v>90</v>
      </c>
      <c r="D12" s="2"/>
      <c r="E12" s="2">
        <v>287</v>
      </c>
      <c r="F12" s="2"/>
      <c r="G12" s="3">
        <v>287</v>
      </c>
    </row>
    <row r="13" spans="1:9">
      <c r="A13" s="6"/>
      <c r="D13" s="2"/>
      <c r="E13" s="2"/>
      <c r="F13" s="2"/>
      <c r="G13" s="2"/>
      <c r="I13" s="5"/>
    </row>
    <row r="14" spans="1:9">
      <c r="A14" s="6"/>
      <c r="B14" s="10"/>
      <c r="C14" s="11"/>
      <c r="D14" s="12"/>
      <c r="E14" s="12"/>
      <c r="F14" s="12"/>
      <c r="G14" s="12"/>
      <c r="H14" s="10"/>
      <c r="I14" s="5"/>
    </row>
    <row r="15" spans="1:9">
      <c r="A15" s="6"/>
      <c r="D15" s="2"/>
      <c r="E15" s="2"/>
      <c r="F15" s="2"/>
      <c r="G15" s="2"/>
      <c r="I15" s="5"/>
    </row>
    <row r="16" spans="1:9">
      <c r="A16" s="6"/>
      <c r="D16" s="2"/>
      <c r="E16" s="2"/>
      <c r="F16" s="2"/>
      <c r="G16" s="2"/>
      <c r="I16" s="5"/>
    </row>
    <row r="17" spans="1:9">
      <c r="A17" s="6"/>
      <c r="D17" s="2"/>
      <c r="E17" s="2"/>
      <c r="F17" s="2"/>
      <c r="G17" s="2"/>
      <c r="I17" s="5"/>
    </row>
    <row r="18" spans="1:9" ht="15.75">
      <c r="B18" s="1" t="s">
        <v>9</v>
      </c>
      <c r="D18" s="8">
        <f t="shared" ref="D18:G19" si="1">D1</f>
        <v>40292</v>
      </c>
      <c r="E18" s="8">
        <f t="shared" si="1"/>
        <v>40307</v>
      </c>
      <c r="F18" s="8">
        <f t="shared" si="1"/>
        <v>40335</v>
      </c>
      <c r="G18" s="8">
        <f t="shared" si="1"/>
        <v>40432</v>
      </c>
      <c r="H18" s="6" t="s">
        <v>1</v>
      </c>
      <c r="I18" s="65" t="s">
        <v>35</v>
      </c>
    </row>
    <row r="19" spans="1:9">
      <c r="D19" s="8" t="str">
        <f t="shared" si="1"/>
        <v>HERVE</v>
      </c>
      <c r="E19" s="8" t="str">
        <f t="shared" si="1"/>
        <v>HF</v>
      </c>
      <c r="F19" s="8" t="str">
        <f t="shared" si="1"/>
        <v>SPA</v>
      </c>
      <c r="G19" s="8" t="str">
        <f t="shared" si="1"/>
        <v>EUPEN</v>
      </c>
      <c r="I19" s="65"/>
    </row>
    <row r="20" spans="1:9">
      <c r="A20" s="6">
        <v>16</v>
      </c>
      <c r="B20" s="3" t="s">
        <v>41</v>
      </c>
      <c r="C20" s="3" t="s">
        <v>40</v>
      </c>
      <c r="D20" s="3">
        <v>956</v>
      </c>
      <c r="E20" s="2">
        <v>941</v>
      </c>
      <c r="F20" s="2"/>
      <c r="G20" s="2"/>
      <c r="H20" s="3">
        <v>1897</v>
      </c>
    </row>
    <row r="21" spans="1:9">
      <c r="A21" s="6">
        <v>22</v>
      </c>
      <c r="B21" s="3" t="s">
        <v>62</v>
      </c>
      <c r="C21" s="7" t="s">
        <v>63</v>
      </c>
      <c r="D21" s="2"/>
      <c r="E21" s="2">
        <v>1470</v>
      </c>
      <c r="F21" s="2"/>
      <c r="G21" s="2"/>
      <c r="H21" s="3">
        <v>1470</v>
      </c>
    </row>
    <row r="22" spans="1:9">
      <c r="A22" s="6">
        <v>23</v>
      </c>
      <c r="B22" s="3" t="s">
        <v>91</v>
      </c>
      <c r="C22" s="7" t="s">
        <v>92</v>
      </c>
      <c r="D22" s="2"/>
      <c r="E22" s="2">
        <v>1466</v>
      </c>
      <c r="F22" s="2"/>
      <c r="G22" s="2"/>
      <c r="H22" s="3">
        <v>1466</v>
      </c>
    </row>
    <row r="23" spans="1:9">
      <c r="A23" s="6">
        <v>24</v>
      </c>
      <c r="B23" s="3" t="s">
        <v>80</v>
      </c>
      <c r="C23" s="3" t="s">
        <v>83</v>
      </c>
      <c r="D23" s="3">
        <v>676</v>
      </c>
      <c r="E23" s="2">
        <v>706</v>
      </c>
      <c r="F23" s="2"/>
      <c r="G23" s="2"/>
      <c r="H23" s="3">
        <v>1382</v>
      </c>
    </row>
    <row r="24" spans="1:9">
      <c r="A24" s="6">
        <v>25</v>
      </c>
      <c r="B24" s="3" t="s">
        <v>93</v>
      </c>
      <c r="C24" s="7" t="s">
        <v>94</v>
      </c>
      <c r="D24" s="2"/>
      <c r="E24" s="2">
        <v>1253</v>
      </c>
      <c r="F24" s="2"/>
      <c r="G24" s="2"/>
      <c r="H24" s="3">
        <v>1253</v>
      </c>
    </row>
    <row r="25" spans="1:9">
      <c r="A25" s="6">
        <v>27</v>
      </c>
      <c r="B25" s="3" t="s">
        <v>95</v>
      </c>
      <c r="C25" s="7" t="s">
        <v>96</v>
      </c>
      <c r="D25" s="2"/>
      <c r="E25" s="2">
        <v>1095</v>
      </c>
      <c r="F25" s="2"/>
      <c r="G25" s="2"/>
      <c r="H25" s="3">
        <v>1095</v>
      </c>
    </row>
    <row r="26" spans="1:9">
      <c r="A26" s="6">
        <v>28</v>
      </c>
      <c r="B26" s="3" t="s">
        <v>97</v>
      </c>
      <c r="C26" s="7" t="s">
        <v>98</v>
      </c>
      <c r="D26" s="2"/>
      <c r="E26" s="2">
        <v>1014</v>
      </c>
      <c r="F26" s="2"/>
      <c r="G26" s="2"/>
      <c r="H26" s="3">
        <v>1014</v>
      </c>
    </row>
    <row r="27" spans="1:9">
      <c r="A27" s="6">
        <v>32</v>
      </c>
      <c r="B27" s="3" t="s">
        <v>99</v>
      </c>
      <c r="C27" s="7" t="s">
        <v>100</v>
      </c>
      <c r="D27" s="2"/>
      <c r="E27" s="2">
        <v>672</v>
      </c>
      <c r="F27" s="2"/>
      <c r="G27" s="2"/>
      <c r="H27" s="3">
        <v>672</v>
      </c>
    </row>
    <row r="28" spans="1:9">
      <c r="A28" s="6"/>
      <c r="D28" s="2"/>
      <c r="E28" s="2"/>
      <c r="F28" s="2"/>
      <c r="G28" s="2"/>
      <c r="I28" s="5"/>
    </row>
    <row r="29" spans="1:9">
      <c r="A29" s="6"/>
      <c r="D29" s="2"/>
      <c r="E29" s="2"/>
      <c r="F29" s="2"/>
      <c r="G29" s="2"/>
      <c r="I29" s="5"/>
    </row>
    <row r="30" spans="1:9" ht="15.75">
      <c r="A30" s="3"/>
      <c r="B30" s="1" t="s">
        <v>13</v>
      </c>
      <c r="D30" s="8">
        <f t="shared" ref="D30:G31" si="2">D1</f>
        <v>40292</v>
      </c>
      <c r="E30" s="8">
        <f t="shared" si="2"/>
        <v>40307</v>
      </c>
      <c r="F30" s="8">
        <f t="shared" si="2"/>
        <v>40335</v>
      </c>
      <c r="G30" s="8">
        <f t="shared" si="2"/>
        <v>40432</v>
      </c>
      <c r="H30" s="6" t="s">
        <v>1</v>
      </c>
      <c r="I30" s="65" t="s">
        <v>35</v>
      </c>
    </row>
    <row r="31" spans="1:9">
      <c r="D31" s="8" t="str">
        <f t="shared" si="2"/>
        <v>HERVE</v>
      </c>
      <c r="E31" s="8" t="str">
        <f t="shared" si="2"/>
        <v>HF</v>
      </c>
      <c r="F31" s="8" t="str">
        <f t="shared" si="2"/>
        <v>SPA</v>
      </c>
      <c r="G31" s="8" t="str">
        <f t="shared" si="2"/>
        <v>EUPEN</v>
      </c>
      <c r="I31" s="65"/>
    </row>
    <row r="32" spans="1:9">
      <c r="A32" s="6">
        <v>1</v>
      </c>
      <c r="B32" s="3" t="s">
        <v>42</v>
      </c>
      <c r="C32" s="3" t="s">
        <v>43</v>
      </c>
      <c r="D32" s="3">
        <v>1635</v>
      </c>
      <c r="E32" s="2">
        <v>1710</v>
      </c>
      <c r="F32" s="2"/>
      <c r="G32" s="2"/>
      <c r="H32" s="3">
        <v>3345</v>
      </c>
    </row>
    <row r="33" spans="1:9">
      <c r="A33" s="6">
        <v>4</v>
      </c>
      <c r="B33" s="3" t="s">
        <v>49</v>
      </c>
      <c r="C33" s="3" t="s">
        <v>60</v>
      </c>
      <c r="D33" s="3">
        <v>1199</v>
      </c>
      <c r="E33" s="12">
        <v>1346</v>
      </c>
      <c r="F33" s="12"/>
      <c r="G33" s="12"/>
      <c r="H33" s="10">
        <v>2545</v>
      </c>
    </row>
    <row r="34" spans="1:9">
      <c r="A34" s="6">
        <v>5</v>
      </c>
      <c r="B34" s="3" t="s">
        <v>24</v>
      </c>
      <c r="C34" s="3" t="s">
        <v>8</v>
      </c>
      <c r="D34" s="3">
        <v>1210</v>
      </c>
      <c r="E34" s="2">
        <v>1315</v>
      </c>
      <c r="F34" s="4"/>
      <c r="G34" s="4"/>
      <c r="H34" s="3">
        <v>2525</v>
      </c>
    </row>
    <row r="35" spans="1:9">
      <c r="A35" s="6">
        <v>10</v>
      </c>
      <c r="B35" s="3" t="s">
        <v>41</v>
      </c>
      <c r="C35" s="3" t="s">
        <v>46</v>
      </c>
      <c r="D35" s="3">
        <v>810</v>
      </c>
      <c r="E35" s="2">
        <v>824</v>
      </c>
      <c r="F35" s="2"/>
      <c r="G35" s="2"/>
      <c r="H35" s="3">
        <v>1634</v>
      </c>
    </row>
    <row r="36" spans="1:9">
      <c r="A36" s="6">
        <v>14</v>
      </c>
      <c r="B36" s="3" t="s">
        <v>51</v>
      </c>
      <c r="C36" s="3" t="s">
        <v>84</v>
      </c>
      <c r="D36" s="3">
        <v>764</v>
      </c>
      <c r="E36" s="2">
        <v>808</v>
      </c>
      <c r="F36" s="2"/>
      <c r="G36" s="2"/>
      <c r="H36" s="3">
        <v>1572</v>
      </c>
    </row>
    <row r="37" spans="1:9">
      <c r="A37" s="6">
        <v>15</v>
      </c>
      <c r="B37" s="3" t="s">
        <v>41</v>
      </c>
      <c r="C37" s="3" t="s">
        <v>47</v>
      </c>
      <c r="D37" s="3">
        <v>729</v>
      </c>
      <c r="E37" s="2">
        <v>739</v>
      </c>
      <c r="F37" s="2"/>
      <c r="G37" s="2"/>
      <c r="H37" s="3">
        <v>1468</v>
      </c>
    </row>
    <row r="38" spans="1:9">
      <c r="A38" s="6">
        <v>30</v>
      </c>
      <c r="B38" s="3" t="s">
        <v>59</v>
      </c>
      <c r="C38" s="7" t="s">
        <v>54</v>
      </c>
      <c r="D38" s="2"/>
      <c r="E38" s="2">
        <v>568</v>
      </c>
      <c r="F38" s="2"/>
      <c r="G38" s="2"/>
      <c r="H38" s="3">
        <v>568</v>
      </c>
    </row>
    <row r="39" spans="1:9">
      <c r="A39" s="6"/>
      <c r="D39" s="2"/>
      <c r="E39" s="2"/>
      <c r="F39" s="2"/>
      <c r="G39" s="2"/>
      <c r="I39" s="5"/>
    </row>
    <row r="40" spans="1:9" ht="15.75">
      <c r="B40" s="1" t="s">
        <v>14</v>
      </c>
      <c r="D40" s="8">
        <f t="shared" ref="D40:G41" si="3">D1</f>
        <v>40292</v>
      </c>
      <c r="E40" s="8">
        <f t="shared" si="3"/>
        <v>40307</v>
      </c>
      <c r="F40" s="8">
        <f t="shared" si="3"/>
        <v>40335</v>
      </c>
      <c r="G40" s="8">
        <f t="shared" si="3"/>
        <v>40432</v>
      </c>
      <c r="H40" s="6" t="s">
        <v>1</v>
      </c>
      <c r="I40" s="65" t="s">
        <v>35</v>
      </c>
    </row>
    <row r="41" spans="1:9">
      <c r="D41" s="8" t="str">
        <f t="shared" si="3"/>
        <v>HERVE</v>
      </c>
      <c r="E41" s="8" t="str">
        <f t="shared" si="3"/>
        <v>HF</v>
      </c>
      <c r="F41" s="8" t="str">
        <f t="shared" si="3"/>
        <v>SPA</v>
      </c>
      <c r="G41" s="8" t="str">
        <f t="shared" si="3"/>
        <v>EUPEN</v>
      </c>
      <c r="I41" s="65"/>
    </row>
    <row r="42" spans="1:9">
      <c r="A42" s="6">
        <v>1</v>
      </c>
      <c r="B42" s="3" t="s">
        <v>37</v>
      </c>
      <c r="C42" s="3" t="s">
        <v>19</v>
      </c>
      <c r="D42" s="2">
        <v>2916</v>
      </c>
      <c r="E42" s="2">
        <v>2781</v>
      </c>
      <c r="F42" s="2"/>
      <c r="G42" s="2"/>
      <c r="H42" s="3">
        <v>5697</v>
      </c>
    </row>
    <row r="43" spans="1:9">
      <c r="A43" s="6">
        <v>4</v>
      </c>
      <c r="B43" s="3" t="s">
        <v>36</v>
      </c>
      <c r="C43" s="3" t="s">
        <v>23</v>
      </c>
      <c r="D43" s="2">
        <v>2568</v>
      </c>
      <c r="E43" s="2">
        <v>2525</v>
      </c>
      <c r="F43" s="2"/>
      <c r="G43" s="2"/>
      <c r="H43" s="3">
        <v>5093</v>
      </c>
    </row>
    <row r="44" spans="1:9">
      <c r="A44" s="6">
        <v>6</v>
      </c>
      <c r="B44" s="3" t="s">
        <v>24</v>
      </c>
      <c r="C44" s="3" t="s">
        <v>29</v>
      </c>
      <c r="D44" s="2">
        <v>2363</v>
      </c>
      <c r="E44" s="2">
        <v>2298</v>
      </c>
      <c r="F44" s="2"/>
      <c r="G44" s="2"/>
      <c r="H44" s="3">
        <v>4661</v>
      </c>
    </row>
    <row r="45" spans="1:9">
      <c r="A45" s="6">
        <v>7</v>
      </c>
      <c r="B45" s="3" t="s">
        <v>18</v>
      </c>
      <c r="C45" s="3" t="s">
        <v>27</v>
      </c>
      <c r="D45" s="2">
        <v>2320</v>
      </c>
      <c r="E45" s="2">
        <v>2307</v>
      </c>
      <c r="F45" s="2"/>
      <c r="G45" s="2"/>
      <c r="H45" s="3">
        <v>4627</v>
      </c>
    </row>
    <row r="46" spans="1:9">
      <c r="A46" s="6">
        <v>8</v>
      </c>
      <c r="B46" s="3" t="s">
        <v>52</v>
      </c>
      <c r="C46" s="3" t="s">
        <v>10</v>
      </c>
      <c r="D46" s="2">
        <v>2066</v>
      </c>
      <c r="E46" s="2">
        <v>1945</v>
      </c>
      <c r="F46" s="2"/>
      <c r="G46" s="2"/>
      <c r="H46" s="3">
        <v>4011</v>
      </c>
    </row>
    <row r="47" spans="1:9">
      <c r="A47" s="6">
        <v>14</v>
      </c>
      <c r="B47" s="3" t="s">
        <v>91</v>
      </c>
      <c r="C47" s="7" t="s">
        <v>102</v>
      </c>
      <c r="D47" s="2"/>
      <c r="E47" s="2">
        <v>2317</v>
      </c>
      <c r="F47" s="2"/>
      <c r="G47" s="2"/>
      <c r="H47" s="3">
        <v>2317</v>
      </c>
    </row>
    <row r="48" spans="1:9">
      <c r="A48" s="6">
        <v>15</v>
      </c>
      <c r="B48" s="3" t="s">
        <v>21</v>
      </c>
      <c r="C48" s="7" t="s">
        <v>20</v>
      </c>
      <c r="D48" s="2"/>
      <c r="E48" s="2">
        <v>2276</v>
      </c>
      <c r="F48" s="2"/>
      <c r="G48" s="2"/>
      <c r="H48" s="3">
        <v>2276</v>
      </c>
    </row>
    <row r="49" spans="1:15">
      <c r="A49" s="6">
        <v>16</v>
      </c>
      <c r="B49" s="3" t="s">
        <v>48</v>
      </c>
      <c r="C49" s="7" t="s">
        <v>12</v>
      </c>
      <c r="D49" s="2"/>
      <c r="E49" s="2">
        <v>2182</v>
      </c>
      <c r="F49" s="2"/>
      <c r="G49" s="2"/>
      <c r="H49" s="3">
        <v>2182</v>
      </c>
    </row>
    <row r="50" spans="1:15">
      <c r="A50" s="6">
        <v>20</v>
      </c>
      <c r="B50" s="3" t="s">
        <v>103</v>
      </c>
      <c r="C50" s="7" t="s">
        <v>104</v>
      </c>
      <c r="D50" s="2"/>
      <c r="E50" s="2">
        <v>1838</v>
      </c>
      <c r="F50" s="2"/>
      <c r="G50" s="2"/>
      <c r="H50" s="3">
        <v>1838</v>
      </c>
    </row>
    <row r="51" spans="1:15">
      <c r="A51" s="6">
        <v>21</v>
      </c>
      <c r="B51" s="3" t="s">
        <v>105</v>
      </c>
      <c r="C51" s="7" t="s">
        <v>88</v>
      </c>
      <c r="D51" s="2"/>
      <c r="E51" s="2">
        <v>1816</v>
      </c>
      <c r="F51" s="2"/>
      <c r="G51" s="2"/>
      <c r="H51" s="3">
        <v>1816</v>
      </c>
    </row>
    <row r="52" spans="1:15">
      <c r="A52" s="6">
        <v>22</v>
      </c>
      <c r="B52" s="3" t="s">
        <v>106</v>
      </c>
      <c r="C52" s="7" t="s">
        <v>94</v>
      </c>
      <c r="D52" s="2"/>
      <c r="E52" s="2">
        <v>1644</v>
      </c>
      <c r="F52" s="2"/>
      <c r="G52" s="2"/>
      <c r="H52" s="3">
        <v>1644</v>
      </c>
    </row>
    <row r="53" spans="1:15">
      <c r="A53" s="6"/>
      <c r="D53" s="2"/>
      <c r="E53" s="2"/>
      <c r="F53" s="2"/>
      <c r="G53" s="2"/>
      <c r="I53" s="5"/>
    </row>
    <row r="54" spans="1:15" ht="15.75">
      <c r="B54" s="1" t="s">
        <v>15</v>
      </c>
      <c r="D54" s="8">
        <f t="shared" ref="D54:G55" si="4">D1</f>
        <v>40292</v>
      </c>
      <c r="E54" s="8">
        <f t="shared" si="4"/>
        <v>40307</v>
      </c>
      <c r="F54" s="8">
        <f t="shared" si="4"/>
        <v>40335</v>
      </c>
      <c r="G54" s="8">
        <f t="shared" si="4"/>
        <v>40432</v>
      </c>
      <c r="H54" s="6" t="s">
        <v>1</v>
      </c>
      <c r="I54" s="65" t="s">
        <v>35</v>
      </c>
    </row>
    <row r="55" spans="1:15">
      <c r="D55" s="8" t="str">
        <f t="shared" si="4"/>
        <v>HERVE</v>
      </c>
      <c r="E55" s="8" t="str">
        <f t="shared" si="4"/>
        <v>HF</v>
      </c>
      <c r="F55" s="8" t="str">
        <f t="shared" si="4"/>
        <v>SPA</v>
      </c>
      <c r="G55" s="8" t="str">
        <f t="shared" si="4"/>
        <v>EUPEN</v>
      </c>
      <c r="I55" s="65"/>
    </row>
    <row r="56" spans="1:15">
      <c r="A56" s="6">
        <v>18</v>
      </c>
      <c r="B56" s="3" t="s">
        <v>36</v>
      </c>
      <c r="C56" s="7" t="s">
        <v>22</v>
      </c>
      <c r="D56" s="2"/>
      <c r="E56" s="2">
        <v>1694</v>
      </c>
      <c r="F56" s="2"/>
      <c r="G56" s="2"/>
      <c r="H56" s="3">
        <v>1694</v>
      </c>
    </row>
    <row r="57" spans="1:15">
      <c r="A57" s="6">
        <v>19</v>
      </c>
      <c r="B57" s="3" t="s">
        <v>86</v>
      </c>
      <c r="C57" s="3" t="s">
        <v>6</v>
      </c>
      <c r="D57" s="2">
        <v>1665</v>
      </c>
      <c r="E57" s="2"/>
      <c r="F57" s="2"/>
      <c r="G57" s="2"/>
      <c r="H57" s="3">
        <v>1665</v>
      </c>
    </row>
    <row r="58" spans="1:15">
      <c r="A58" s="6">
        <v>20</v>
      </c>
      <c r="B58" s="3" t="s">
        <v>107</v>
      </c>
      <c r="C58" s="7" t="s">
        <v>108</v>
      </c>
      <c r="D58" s="2"/>
      <c r="E58" s="2">
        <v>1634</v>
      </c>
      <c r="F58" s="2"/>
      <c r="G58" s="2"/>
      <c r="H58" s="3">
        <v>1634</v>
      </c>
    </row>
    <row r="59" spans="1:15">
      <c r="A59" s="6">
        <v>21</v>
      </c>
      <c r="B59" s="3" t="s">
        <v>109</v>
      </c>
      <c r="C59" s="7" t="s">
        <v>110</v>
      </c>
      <c r="D59" s="2"/>
      <c r="E59" s="2">
        <v>1586</v>
      </c>
      <c r="F59" s="2"/>
      <c r="G59" s="2"/>
      <c r="H59" s="3">
        <v>1586</v>
      </c>
    </row>
    <row r="60" spans="1:15">
      <c r="D60" s="2"/>
      <c r="E60" s="2"/>
      <c r="F60" s="2"/>
      <c r="G60" s="2"/>
      <c r="H60" s="2"/>
      <c r="I60" s="2"/>
      <c r="J60" s="2"/>
      <c r="K60" s="2"/>
      <c r="L60" s="2"/>
      <c r="M60" s="2"/>
      <c r="N60" s="4"/>
      <c r="O60" s="4"/>
    </row>
  </sheetData>
  <mergeCells count="6">
    <mergeCell ref="I54:I55"/>
    <mergeCell ref="I9:I10"/>
    <mergeCell ref="I1:I2"/>
    <mergeCell ref="I18:I19"/>
    <mergeCell ref="I30:I31"/>
    <mergeCell ref="I40:I41"/>
  </mergeCells>
  <phoneticPr fontId="0" type="noConversion"/>
  <pageMargins left="0.39370078740157483" right="0.39370078740157483" top="0.39370078740157483" bottom="0.39370078740157483" header="0.11811023622047245" footer="0.31496062992125984"/>
  <pageSetup paperSize="9" orientation="landscape" horizontalDpi="300" verticalDpi="300" r:id="rId1"/>
  <headerFooter alignWithMargins="0">
    <oddHeader>&amp;A</oddHead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AB231"/>
  <sheetViews>
    <sheetView workbookViewId="0">
      <selection activeCell="P2" sqref="P2:P20"/>
    </sheetView>
  </sheetViews>
  <sheetFormatPr baseColWidth="10" defaultColWidth="11.5703125" defaultRowHeight="12.75"/>
  <cols>
    <col min="1" max="1" width="4" style="13" customWidth="1"/>
    <col min="2" max="2" width="15" style="14" customWidth="1"/>
    <col min="3" max="3" width="10.28515625" style="15" customWidth="1"/>
    <col min="4" max="4" width="3.7109375" style="16" customWidth="1"/>
    <col min="5" max="5" width="5.42578125" style="13" customWidth="1"/>
    <col min="6" max="6" width="2.7109375" style="13" customWidth="1"/>
    <col min="7" max="7" width="6.7109375" style="13" customWidth="1"/>
    <col min="8" max="8" width="2.7109375" style="13" customWidth="1"/>
    <col min="9" max="9" width="6.7109375" style="13" customWidth="1"/>
    <col min="10" max="10" width="2.7109375" style="13" customWidth="1"/>
    <col min="11" max="11" width="6.7109375" style="13" customWidth="1"/>
    <col min="12" max="12" width="2.7109375" style="13" customWidth="1"/>
    <col min="13" max="13" width="6.7109375" style="13" customWidth="1"/>
    <col min="14" max="14" width="2.7109375" style="26" customWidth="1"/>
    <col min="15" max="15" width="4.7109375" style="26" customWidth="1"/>
    <col min="16" max="16" width="8.7109375" style="17" customWidth="1"/>
    <col min="17" max="16384" width="11.5703125" style="14"/>
  </cols>
  <sheetData>
    <row r="1" spans="1:16" ht="15.75">
      <c r="B1" s="18" t="s">
        <v>0</v>
      </c>
      <c r="G1" s="13" t="s">
        <v>16</v>
      </c>
      <c r="I1" s="13" t="s">
        <v>2</v>
      </c>
      <c r="K1" s="13" t="s">
        <v>4</v>
      </c>
      <c r="M1" s="13" t="s">
        <v>25</v>
      </c>
      <c r="N1" s="20"/>
      <c r="O1" s="21" t="s">
        <v>1</v>
      </c>
      <c r="P1" s="43" t="s">
        <v>333</v>
      </c>
    </row>
    <row r="2" spans="1:16">
      <c r="A2" s="22">
        <v>1</v>
      </c>
      <c r="B2" s="37" t="s">
        <v>181</v>
      </c>
      <c r="C2" s="37" t="s">
        <v>182</v>
      </c>
      <c r="D2" s="38">
        <v>3</v>
      </c>
      <c r="E2" s="37" t="s">
        <v>2</v>
      </c>
      <c r="F2" s="14"/>
      <c r="G2" s="14">
        <v>268</v>
      </c>
      <c r="H2" s="20"/>
      <c r="I2" s="26">
        <v>135</v>
      </c>
      <c r="J2" s="20"/>
      <c r="K2" s="13">
        <v>184</v>
      </c>
      <c r="L2" s="20"/>
      <c r="M2" s="23">
        <v>100</v>
      </c>
      <c r="N2" s="25"/>
      <c r="O2" s="14">
        <f t="shared" ref="O2:O20" si="0">SUM(G2:M2)</f>
        <v>687</v>
      </c>
      <c r="P2" s="17">
        <f>O2-M2</f>
        <v>587</v>
      </c>
    </row>
    <row r="3" spans="1:16">
      <c r="A3" s="22">
        <v>2</v>
      </c>
      <c r="B3" s="14" t="s">
        <v>175</v>
      </c>
      <c r="C3" s="14" t="s">
        <v>176</v>
      </c>
      <c r="D3" s="16">
        <v>1</v>
      </c>
      <c r="E3" s="14" t="s">
        <v>2</v>
      </c>
      <c r="F3" s="14"/>
      <c r="G3" s="14">
        <v>615</v>
      </c>
      <c r="H3" s="23"/>
      <c r="I3" s="36">
        <v>305</v>
      </c>
      <c r="J3" s="23"/>
      <c r="K3" s="23"/>
      <c r="L3" s="23"/>
      <c r="M3" s="23"/>
      <c r="N3" s="25"/>
      <c r="O3" s="14">
        <f t="shared" si="0"/>
        <v>920</v>
      </c>
    </row>
    <row r="4" spans="1:16">
      <c r="A4" s="22">
        <v>3</v>
      </c>
      <c r="B4" s="14" t="s">
        <v>177</v>
      </c>
      <c r="C4" s="14" t="s">
        <v>26</v>
      </c>
      <c r="D4" s="16">
        <v>1</v>
      </c>
      <c r="E4" s="14" t="s">
        <v>4</v>
      </c>
      <c r="G4" s="14">
        <v>460</v>
      </c>
      <c r="H4" s="23"/>
      <c r="I4" s="26">
        <v>333</v>
      </c>
      <c r="J4" s="23"/>
      <c r="K4" s="23">
        <v>739</v>
      </c>
      <c r="L4" s="23"/>
      <c r="M4" s="23">
        <v>445</v>
      </c>
      <c r="N4" s="13"/>
      <c r="O4" s="24">
        <f t="shared" si="0"/>
        <v>1977</v>
      </c>
      <c r="P4" s="17">
        <f>O4-I4</f>
        <v>1644</v>
      </c>
    </row>
    <row r="5" spans="1:16">
      <c r="A5" s="22">
        <v>4</v>
      </c>
      <c r="B5" s="14" t="s">
        <v>241</v>
      </c>
      <c r="C5" s="14" t="s">
        <v>242</v>
      </c>
      <c r="D5" s="16">
        <v>1</v>
      </c>
      <c r="E5" s="14" t="s">
        <v>124</v>
      </c>
      <c r="G5" s="14"/>
      <c r="H5" s="23"/>
      <c r="I5" s="36">
        <v>591</v>
      </c>
      <c r="J5" s="23"/>
      <c r="K5" s="23">
        <v>687</v>
      </c>
      <c r="L5" s="23"/>
      <c r="M5" s="23"/>
      <c r="N5" s="13"/>
      <c r="O5" s="24">
        <f t="shared" si="0"/>
        <v>1278</v>
      </c>
    </row>
    <row r="6" spans="1:16">
      <c r="A6" s="22">
        <v>5</v>
      </c>
      <c r="B6" s="37" t="s">
        <v>248</v>
      </c>
      <c r="C6" s="37"/>
      <c r="D6" s="38">
        <v>1</v>
      </c>
      <c r="E6" s="37" t="s">
        <v>2</v>
      </c>
      <c r="G6" s="14"/>
      <c r="H6" s="20"/>
      <c r="I6" s="26">
        <v>360</v>
      </c>
      <c r="J6" s="20"/>
      <c r="K6" s="13">
        <v>363</v>
      </c>
      <c r="L6" s="20"/>
      <c r="M6" s="25"/>
      <c r="N6" s="13"/>
      <c r="O6" s="14">
        <f t="shared" si="0"/>
        <v>723</v>
      </c>
    </row>
    <row r="7" spans="1:16">
      <c r="A7" s="22">
        <v>6</v>
      </c>
      <c r="B7" s="14" t="s">
        <v>172</v>
      </c>
      <c r="C7" s="15" t="s">
        <v>173</v>
      </c>
      <c r="D7" s="16">
        <v>1</v>
      </c>
      <c r="E7" s="14" t="s">
        <v>2</v>
      </c>
      <c r="G7" s="14">
        <v>842</v>
      </c>
      <c r="I7" s="26"/>
      <c r="K7" s="13">
        <v>842</v>
      </c>
      <c r="M7" s="13">
        <v>720</v>
      </c>
      <c r="N7" s="13"/>
      <c r="O7" s="14">
        <f t="shared" si="0"/>
        <v>2404</v>
      </c>
      <c r="P7" s="17">
        <f>O7</f>
        <v>2404</v>
      </c>
    </row>
    <row r="8" spans="1:16">
      <c r="A8" s="22">
        <v>7</v>
      </c>
      <c r="B8" s="14" t="s">
        <v>64</v>
      </c>
      <c r="C8" s="14" t="s">
        <v>250</v>
      </c>
      <c r="D8" s="16">
        <v>3</v>
      </c>
      <c r="E8" s="14" t="s">
        <v>2</v>
      </c>
      <c r="F8" s="14"/>
      <c r="G8" s="14"/>
      <c r="I8" s="14">
        <v>217</v>
      </c>
      <c r="K8" s="13">
        <v>349</v>
      </c>
      <c r="M8" s="13">
        <v>315</v>
      </c>
      <c r="N8" s="25"/>
      <c r="O8" s="14">
        <f t="shared" si="0"/>
        <v>881</v>
      </c>
      <c r="P8" s="17">
        <f>O8</f>
        <v>881</v>
      </c>
    </row>
    <row r="9" spans="1:16">
      <c r="A9" s="22">
        <v>8</v>
      </c>
      <c r="B9" s="37" t="s">
        <v>64</v>
      </c>
      <c r="C9" s="37" t="s">
        <v>225</v>
      </c>
      <c r="D9" s="38">
        <v>1</v>
      </c>
      <c r="E9" s="37" t="s">
        <v>124</v>
      </c>
      <c r="G9" s="14"/>
      <c r="H9" s="20"/>
      <c r="I9" s="26">
        <v>533</v>
      </c>
      <c r="J9" s="20"/>
      <c r="K9" s="13">
        <v>580</v>
      </c>
      <c r="L9" s="20"/>
      <c r="M9" s="25"/>
      <c r="N9" s="13"/>
      <c r="O9" s="14">
        <f t="shared" si="0"/>
        <v>1113</v>
      </c>
    </row>
    <row r="10" spans="1:16">
      <c r="A10" s="22">
        <v>9</v>
      </c>
      <c r="B10" s="14" t="s">
        <v>174</v>
      </c>
      <c r="C10" s="14" t="s">
        <v>27</v>
      </c>
      <c r="D10" s="16">
        <v>1</v>
      </c>
      <c r="E10" s="14" t="s">
        <v>66</v>
      </c>
      <c r="F10" s="23"/>
      <c r="G10" s="14">
        <v>800</v>
      </c>
      <c r="H10" s="23"/>
      <c r="I10" s="36">
        <v>646</v>
      </c>
      <c r="J10" s="23"/>
      <c r="K10" s="23"/>
      <c r="L10" s="23"/>
      <c r="M10" s="23"/>
      <c r="N10" s="23"/>
      <c r="O10" s="14">
        <f t="shared" si="0"/>
        <v>1446</v>
      </c>
    </row>
    <row r="11" spans="1:16">
      <c r="A11" s="22">
        <v>10</v>
      </c>
      <c r="B11" s="14" t="s">
        <v>244</v>
      </c>
      <c r="C11" s="14" t="s">
        <v>245</v>
      </c>
      <c r="D11" s="16">
        <v>1</v>
      </c>
      <c r="E11" s="14" t="s">
        <v>139</v>
      </c>
      <c r="F11" s="23"/>
      <c r="G11" s="14"/>
      <c r="I11" s="26">
        <v>519</v>
      </c>
      <c r="K11" s="13">
        <v>692</v>
      </c>
      <c r="N11" s="23"/>
      <c r="O11" s="14">
        <f t="shared" si="0"/>
        <v>1211</v>
      </c>
    </row>
    <row r="12" spans="1:16">
      <c r="A12" s="22">
        <v>11</v>
      </c>
      <c r="B12" s="14" t="s">
        <v>50</v>
      </c>
      <c r="C12" s="14" t="s">
        <v>26</v>
      </c>
      <c r="D12" s="16">
        <v>2</v>
      </c>
      <c r="E12" s="14" t="s">
        <v>67</v>
      </c>
      <c r="G12" s="14">
        <v>752</v>
      </c>
      <c r="H12" s="23"/>
      <c r="I12" s="36"/>
      <c r="J12" s="23"/>
      <c r="K12" s="23">
        <v>695</v>
      </c>
      <c r="L12" s="23"/>
      <c r="M12" s="23">
        <v>662</v>
      </c>
      <c r="N12" s="13"/>
      <c r="O12" s="14">
        <f t="shared" si="0"/>
        <v>2109</v>
      </c>
      <c r="P12" s="17">
        <f>O12</f>
        <v>2109</v>
      </c>
    </row>
    <row r="13" spans="1:16">
      <c r="A13" s="22">
        <v>12</v>
      </c>
      <c r="B13" s="14" t="s">
        <v>243</v>
      </c>
      <c r="C13" s="15" t="s">
        <v>11</v>
      </c>
      <c r="D13" s="16">
        <v>1</v>
      </c>
      <c r="E13" s="14" t="s">
        <v>2</v>
      </c>
      <c r="F13" s="23"/>
      <c r="G13" s="14"/>
      <c r="I13" s="26">
        <v>586</v>
      </c>
      <c r="K13" s="13">
        <v>746</v>
      </c>
      <c r="M13" s="13">
        <v>755</v>
      </c>
      <c r="N13" s="23"/>
      <c r="O13" s="14">
        <f t="shared" si="0"/>
        <v>2087</v>
      </c>
      <c r="P13" s="17">
        <f>O13</f>
        <v>2087</v>
      </c>
    </row>
    <row r="14" spans="1:16">
      <c r="A14" s="22">
        <v>13</v>
      </c>
      <c r="B14" s="14" t="s">
        <v>243</v>
      </c>
      <c r="C14" s="14" t="s">
        <v>73</v>
      </c>
      <c r="D14" s="16">
        <v>3</v>
      </c>
      <c r="E14" s="14" t="s">
        <v>2</v>
      </c>
      <c r="F14" s="23"/>
      <c r="G14" s="14"/>
      <c r="I14" s="14">
        <v>321</v>
      </c>
      <c r="J14" s="26"/>
      <c r="K14" s="13">
        <v>458</v>
      </c>
      <c r="L14" s="26"/>
      <c r="M14" s="13">
        <v>343</v>
      </c>
      <c r="N14" s="23"/>
      <c r="O14" s="14">
        <f t="shared" si="0"/>
        <v>1122</v>
      </c>
      <c r="P14" s="17">
        <f>O14</f>
        <v>1122</v>
      </c>
    </row>
    <row r="15" spans="1:16">
      <c r="A15" s="44">
        <v>7</v>
      </c>
      <c r="B15" s="14" t="s">
        <v>167</v>
      </c>
      <c r="C15" s="14" t="s">
        <v>12</v>
      </c>
      <c r="D15" s="16">
        <v>1</v>
      </c>
      <c r="E15" s="14" t="s">
        <v>2</v>
      </c>
      <c r="G15" s="14">
        <v>1084</v>
      </c>
      <c r="I15" s="26">
        <v>944</v>
      </c>
      <c r="K15" s="13">
        <v>1167</v>
      </c>
      <c r="M15" s="13">
        <v>1067</v>
      </c>
      <c r="N15" s="13"/>
      <c r="O15" s="14">
        <f t="shared" si="0"/>
        <v>4262</v>
      </c>
      <c r="P15" s="17">
        <f>O15-I15</f>
        <v>3318</v>
      </c>
    </row>
    <row r="16" spans="1:16">
      <c r="A16" s="44">
        <v>8</v>
      </c>
      <c r="B16" s="14" t="s">
        <v>168</v>
      </c>
      <c r="C16" s="14" t="s">
        <v>169</v>
      </c>
      <c r="D16" s="16">
        <v>1</v>
      </c>
      <c r="E16" s="14" t="s">
        <v>67</v>
      </c>
      <c r="F16" s="14"/>
      <c r="G16" s="14">
        <v>1016</v>
      </c>
      <c r="I16" s="26">
        <v>818</v>
      </c>
      <c r="M16" s="13">
        <v>864</v>
      </c>
      <c r="N16" s="25"/>
      <c r="O16" s="14">
        <f t="shared" si="0"/>
        <v>2698</v>
      </c>
      <c r="P16" s="17">
        <f>O16</f>
        <v>2698</v>
      </c>
    </row>
    <row r="17" spans="1:16">
      <c r="A17" s="44">
        <v>9</v>
      </c>
      <c r="B17" s="14" t="s">
        <v>72</v>
      </c>
      <c r="C17" s="14" t="s">
        <v>27</v>
      </c>
      <c r="D17" s="16">
        <v>3</v>
      </c>
      <c r="E17" s="14" t="s">
        <v>2</v>
      </c>
      <c r="G17" s="14">
        <v>412</v>
      </c>
      <c r="I17" s="26">
        <v>385</v>
      </c>
      <c r="K17" s="13">
        <v>435</v>
      </c>
      <c r="M17" s="13">
        <v>345</v>
      </c>
      <c r="N17" s="13"/>
      <c r="O17" s="14">
        <f t="shared" si="0"/>
        <v>1577</v>
      </c>
      <c r="P17" s="17">
        <f>O17-M17</f>
        <v>1232</v>
      </c>
    </row>
    <row r="18" spans="1:16">
      <c r="A18" s="44">
        <v>10</v>
      </c>
      <c r="B18" s="14" t="s">
        <v>118</v>
      </c>
      <c r="C18" s="14" t="s">
        <v>19</v>
      </c>
      <c r="D18" s="16">
        <v>3</v>
      </c>
      <c r="E18" s="14" t="s">
        <v>2</v>
      </c>
      <c r="F18" s="23"/>
      <c r="G18" s="14">
        <v>527</v>
      </c>
      <c r="I18" s="26">
        <v>391</v>
      </c>
      <c r="K18" s="13">
        <v>406</v>
      </c>
      <c r="M18" s="13">
        <v>541</v>
      </c>
      <c r="N18" s="23"/>
      <c r="O18" s="14">
        <f t="shared" si="0"/>
        <v>1865</v>
      </c>
      <c r="P18" s="17">
        <f>O18-I18</f>
        <v>1474</v>
      </c>
    </row>
    <row r="19" spans="1:16">
      <c r="A19" s="44">
        <v>11</v>
      </c>
      <c r="B19" s="14" t="s">
        <v>170</v>
      </c>
      <c r="C19" s="15" t="s">
        <v>171</v>
      </c>
      <c r="D19" s="16">
        <v>1</v>
      </c>
      <c r="E19" s="14" t="s">
        <v>69</v>
      </c>
      <c r="G19" s="14">
        <v>858</v>
      </c>
      <c r="I19" s="26">
        <v>683</v>
      </c>
      <c r="K19" s="13">
        <v>899</v>
      </c>
      <c r="N19" s="13"/>
      <c r="O19" s="14">
        <f t="shared" si="0"/>
        <v>2440</v>
      </c>
      <c r="P19" s="17">
        <f>O19</f>
        <v>2440</v>
      </c>
    </row>
    <row r="20" spans="1:16">
      <c r="A20" s="44">
        <v>12</v>
      </c>
      <c r="B20" s="14" t="s">
        <v>180</v>
      </c>
      <c r="C20" s="14" t="s">
        <v>88</v>
      </c>
      <c r="D20" s="16">
        <v>2</v>
      </c>
      <c r="E20" s="14" t="s">
        <v>122</v>
      </c>
      <c r="G20" s="14">
        <v>362</v>
      </c>
      <c r="H20" s="20"/>
      <c r="I20" s="26">
        <v>333</v>
      </c>
      <c r="J20" s="20"/>
      <c r="K20" s="23">
        <v>437</v>
      </c>
      <c r="L20" s="20"/>
      <c r="M20" s="25"/>
      <c r="N20" s="13"/>
      <c r="O20" s="14">
        <f t="shared" si="0"/>
        <v>1132</v>
      </c>
      <c r="P20" s="17">
        <f>O20</f>
        <v>1132</v>
      </c>
    </row>
    <row r="21" spans="1:16">
      <c r="A21" s="22"/>
      <c r="C21" s="14"/>
      <c r="E21" s="14"/>
      <c r="G21" s="14"/>
      <c r="H21" s="23"/>
      <c r="I21" s="36"/>
      <c r="J21" s="23"/>
      <c r="K21" s="23"/>
      <c r="L21" s="23"/>
      <c r="M21" s="23"/>
      <c r="N21" s="13"/>
      <c r="O21" s="14"/>
    </row>
    <row r="22" spans="1:16" hidden="1">
      <c r="A22" s="22">
        <v>21</v>
      </c>
      <c r="B22" s="14" t="s">
        <v>239</v>
      </c>
      <c r="C22" s="14" t="s">
        <v>240</v>
      </c>
      <c r="D22" s="16">
        <v>2</v>
      </c>
      <c r="E22" s="14" t="s">
        <v>2</v>
      </c>
      <c r="F22" s="23"/>
      <c r="G22" s="14"/>
      <c r="H22" s="23"/>
      <c r="I22" s="36">
        <v>597</v>
      </c>
      <c r="J22" s="23"/>
      <c r="K22" s="23"/>
      <c r="L22" s="23"/>
      <c r="M22" s="23"/>
      <c r="N22" s="23"/>
      <c r="O22" s="14">
        <f t="shared" ref="O22:O31" si="1">SUM(G22:M22)</f>
        <v>597</v>
      </c>
      <c r="P22" s="17">
        <f t="shared" ref="P22:P31" si="2">O22</f>
        <v>597</v>
      </c>
    </row>
    <row r="23" spans="1:16" hidden="1">
      <c r="A23" s="22">
        <v>22</v>
      </c>
      <c r="B23" s="14" t="s">
        <v>237</v>
      </c>
      <c r="C23" s="14" t="s">
        <v>246</v>
      </c>
      <c r="D23" s="16">
        <v>1</v>
      </c>
      <c r="E23" s="14" t="s">
        <v>2</v>
      </c>
      <c r="F23" s="23"/>
      <c r="G23" s="14"/>
      <c r="I23" s="26">
        <v>479</v>
      </c>
      <c r="N23" s="23"/>
      <c r="O23" s="14">
        <f t="shared" si="1"/>
        <v>479</v>
      </c>
      <c r="P23" s="17">
        <f t="shared" si="2"/>
        <v>479</v>
      </c>
    </row>
    <row r="24" spans="1:16" hidden="1">
      <c r="A24" s="22">
        <v>23</v>
      </c>
      <c r="B24" s="14" t="s">
        <v>247</v>
      </c>
      <c r="C24" s="27" t="s">
        <v>12</v>
      </c>
      <c r="D24" s="16">
        <v>2</v>
      </c>
      <c r="E24" s="14" t="s">
        <v>2</v>
      </c>
      <c r="G24" s="14"/>
      <c r="H24" s="23"/>
      <c r="I24" s="36">
        <v>449</v>
      </c>
      <c r="J24" s="23"/>
      <c r="K24" s="23"/>
      <c r="L24" s="23"/>
      <c r="M24" s="23"/>
      <c r="N24" s="13"/>
      <c r="O24" s="14">
        <f t="shared" si="1"/>
        <v>449</v>
      </c>
      <c r="P24" s="17">
        <f t="shared" si="2"/>
        <v>449</v>
      </c>
    </row>
    <row r="25" spans="1:16" hidden="1">
      <c r="A25" s="22">
        <v>24</v>
      </c>
      <c r="B25" s="37" t="s">
        <v>178</v>
      </c>
      <c r="C25" s="37" t="s">
        <v>179</v>
      </c>
      <c r="D25" s="38">
        <v>1</v>
      </c>
      <c r="E25" s="14" t="s">
        <v>124</v>
      </c>
      <c r="F25" s="23"/>
      <c r="G25" s="14">
        <v>388</v>
      </c>
      <c r="H25" s="20"/>
      <c r="I25" s="26"/>
      <c r="J25" s="20"/>
      <c r="K25" s="20"/>
      <c r="L25" s="20"/>
      <c r="M25" s="25"/>
      <c r="N25" s="23"/>
      <c r="O25" s="14">
        <f t="shared" si="1"/>
        <v>388</v>
      </c>
      <c r="P25" s="17">
        <f t="shared" si="2"/>
        <v>388</v>
      </c>
    </row>
    <row r="26" spans="1:16" hidden="1">
      <c r="A26" s="22">
        <v>25</v>
      </c>
      <c r="B26" s="37" t="s">
        <v>249</v>
      </c>
      <c r="C26" s="37" t="s">
        <v>117</v>
      </c>
      <c r="D26" s="38">
        <v>1</v>
      </c>
      <c r="E26" s="37" t="s">
        <v>2</v>
      </c>
      <c r="F26" s="14"/>
      <c r="G26" s="14"/>
      <c r="H26" s="20"/>
      <c r="I26" s="14">
        <v>290</v>
      </c>
      <c r="J26" s="20"/>
      <c r="K26" s="20"/>
      <c r="L26" s="20"/>
      <c r="M26" s="25"/>
      <c r="N26" s="25"/>
      <c r="O26" s="14">
        <f t="shared" si="1"/>
        <v>290</v>
      </c>
      <c r="P26" s="17">
        <f t="shared" si="2"/>
        <v>290</v>
      </c>
    </row>
    <row r="27" spans="1:16" hidden="1">
      <c r="A27" s="22">
        <v>26</v>
      </c>
      <c r="B27" s="14" t="s">
        <v>183</v>
      </c>
      <c r="C27" s="14" t="s">
        <v>184</v>
      </c>
      <c r="D27" s="16">
        <v>2</v>
      </c>
      <c r="E27" s="14" t="s">
        <v>124</v>
      </c>
      <c r="F27" s="14"/>
      <c r="G27" s="14">
        <v>110</v>
      </c>
      <c r="I27" s="26"/>
      <c r="J27" s="26"/>
      <c r="L27" s="26"/>
      <c r="N27" s="25"/>
      <c r="O27" s="14">
        <f t="shared" si="1"/>
        <v>110</v>
      </c>
      <c r="P27" s="17">
        <f t="shared" si="2"/>
        <v>110</v>
      </c>
    </row>
    <row r="28" spans="1:16" hidden="1">
      <c r="A28" s="22">
        <v>27</v>
      </c>
      <c r="B28" s="37"/>
      <c r="C28" s="37"/>
      <c r="D28" s="38"/>
      <c r="E28" s="37"/>
      <c r="G28" s="14"/>
      <c r="H28" s="20"/>
      <c r="J28" s="20"/>
      <c r="K28" s="20"/>
      <c r="L28" s="20"/>
      <c r="M28" s="25"/>
      <c r="N28" s="13"/>
      <c r="O28" s="14">
        <f t="shared" si="1"/>
        <v>0</v>
      </c>
      <c r="P28" s="17">
        <f t="shared" si="2"/>
        <v>0</v>
      </c>
    </row>
    <row r="29" spans="1:16" hidden="1">
      <c r="A29" s="22">
        <v>28</v>
      </c>
      <c r="B29" s="37"/>
      <c r="C29" s="37"/>
      <c r="D29" s="38"/>
      <c r="E29" s="37"/>
      <c r="F29" s="14"/>
      <c r="G29" s="14"/>
      <c r="H29" s="20"/>
      <c r="J29" s="20"/>
      <c r="K29" s="20"/>
      <c r="L29" s="20"/>
      <c r="M29" s="25"/>
      <c r="N29" s="25"/>
      <c r="O29" s="14">
        <f t="shared" si="1"/>
        <v>0</v>
      </c>
      <c r="P29" s="17">
        <f t="shared" si="2"/>
        <v>0</v>
      </c>
    </row>
    <row r="30" spans="1:16" hidden="1">
      <c r="A30" s="22">
        <v>29</v>
      </c>
      <c r="C30" s="27"/>
      <c r="E30" s="14"/>
      <c r="F30" s="14"/>
      <c r="G30" s="14"/>
      <c r="H30" s="23"/>
      <c r="J30" s="23"/>
      <c r="K30" s="23"/>
      <c r="L30" s="23"/>
      <c r="M30" s="23"/>
      <c r="N30" s="25"/>
      <c r="O30" s="14">
        <f t="shared" si="1"/>
        <v>0</v>
      </c>
      <c r="P30" s="17">
        <f t="shared" si="2"/>
        <v>0</v>
      </c>
    </row>
    <row r="31" spans="1:16" hidden="1">
      <c r="A31" s="22">
        <v>30</v>
      </c>
      <c r="E31" s="14"/>
      <c r="F31" s="23"/>
      <c r="G31" s="14"/>
      <c r="H31" s="20"/>
      <c r="J31" s="20"/>
      <c r="K31" s="20"/>
      <c r="L31" s="20"/>
      <c r="M31" s="25"/>
      <c r="N31" s="23"/>
      <c r="O31" s="14">
        <f t="shared" si="1"/>
        <v>0</v>
      </c>
      <c r="P31" s="17">
        <f t="shared" si="2"/>
        <v>0</v>
      </c>
    </row>
    <row r="32" spans="1:16" hidden="1">
      <c r="A32" s="22"/>
      <c r="B32" s="17"/>
      <c r="G32" s="17"/>
      <c r="H32" s="20"/>
      <c r="I32" s="20"/>
      <c r="J32" s="20"/>
      <c r="K32" s="20"/>
      <c r="L32" s="20"/>
      <c r="M32" s="25"/>
      <c r="N32" s="25"/>
      <c r="O32" s="21"/>
    </row>
    <row r="33" spans="1:16" ht="15.75">
      <c r="A33" s="22"/>
      <c r="B33" s="18" t="s">
        <v>5</v>
      </c>
      <c r="G33" s="13" t="str">
        <f>G1</f>
        <v>HERVE</v>
      </c>
      <c r="I33" s="13" t="str">
        <f>I1</f>
        <v>HF</v>
      </c>
      <c r="K33" s="13" t="str">
        <f>K1</f>
        <v>SPA</v>
      </c>
      <c r="M33" s="13" t="str">
        <f>M1</f>
        <v>EUPEN</v>
      </c>
      <c r="N33" s="25"/>
      <c r="O33" s="21" t="s">
        <v>1</v>
      </c>
      <c r="P33" s="43" t="str">
        <f>P1</f>
        <v>Final</v>
      </c>
    </row>
    <row r="34" spans="1:16">
      <c r="A34" s="22">
        <v>1</v>
      </c>
      <c r="B34" s="14" t="s">
        <v>141</v>
      </c>
      <c r="C34" s="14" t="s">
        <v>142</v>
      </c>
      <c r="D34" s="16">
        <v>1</v>
      </c>
      <c r="E34" s="14" t="s">
        <v>4</v>
      </c>
      <c r="G34" s="14">
        <v>622</v>
      </c>
      <c r="I34" s="13">
        <v>644</v>
      </c>
      <c r="K34" s="13">
        <v>785</v>
      </c>
      <c r="N34" s="20"/>
      <c r="O34" s="14">
        <f t="shared" ref="O34:O47" si="3">SUM(G34:M34)</f>
        <v>2051</v>
      </c>
      <c r="P34" s="43"/>
    </row>
    <row r="35" spans="1:16">
      <c r="A35" s="22">
        <v>2</v>
      </c>
      <c r="B35" s="14" t="s">
        <v>72</v>
      </c>
      <c r="C35" s="14" t="s">
        <v>143</v>
      </c>
      <c r="D35" s="16">
        <v>1</v>
      </c>
      <c r="E35" s="14" t="s">
        <v>2</v>
      </c>
      <c r="G35" s="14">
        <v>607</v>
      </c>
      <c r="H35" s="26"/>
      <c r="I35" s="13">
        <v>610</v>
      </c>
      <c r="J35" s="26"/>
      <c r="K35" s="13">
        <v>722</v>
      </c>
      <c r="L35" s="26"/>
      <c r="N35" s="13"/>
      <c r="O35" s="26">
        <f t="shared" si="3"/>
        <v>1939</v>
      </c>
      <c r="P35" s="17">
        <f>O34-M34</f>
        <v>2051</v>
      </c>
    </row>
    <row r="36" spans="1:16">
      <c r="A36" s="22">
        <v>3</v>
      </c>
      <c r="B36" s="14" t="s">
        <v>147</v>
      </c>
      <c r="C36" s="14" t="s">
        <v>148</v>
      </c>
      <c r="D36" s="16">
        <v>1</v>
      </c>
      <c r="E36" s="14" t="s">
        <v>124</v>
      </c>
      <c r="G36" s="14">
        <v>419</v>
      </c>
      <c r="I36" s="13">
        <v>440</v>
      </c>
      <c r="K36" s="13">
        <v>567</v>
      </c>
      <c r="N36" s="13"/>
      <c r="O36" s="14">
        <f t="shared" si="3"/>
        <v>1426</v>
      </c>
      <c r="P36" s="17">
        <f>O35-M35</f>
        <v>1939</v>
      </c>
    </row>
    <row r="37" spans="1:16">
      <c r="A37" s="22">
        <v>4</v>
      </c>
      <c r="B37" s="14" t="s">
        <v>277</v>
      </c>
      <c r="C37" s="14" t="s">
        <v>278</v>
      </c>
      <c r="D37" s="16">
        <v>1</v>
      </c>
      <c r="E37" s="14" t="s">
        <v>2</v>
      </c>
      <c r="G37" s="26"/>
      <c r="H37" s="23"/>
      <c r="I37" s="23">
        <v>592</v>
      </c>
      <c r="J37" s="23"/>
      <c r="K37" s="23">
        <v>529</v>
      </c>
      <c r="L37" s="23"/>
      <c r="M37" s="23"/>
      <c r="O37" s="14">
        <f t="shared" si="3"/>
        <v>1121</v>
      </c>
      <c r="P37" s="17">
        <f>O36-M36</f>
        <v>1426</v>
      </c>
    </row>
    <row r="38" spans="1:16">
      <c r="A38" s="22">
        <v>5</v>
      </c>
      <c r="B38" s="37" t="s">
        <v>152</v>
      </c>
      <c r="C38" s="37" t="s">
        <v>153</v>
      </c>
      <c r="D38" s="38">
        <v>1</v>
      </c>
      <c r="E38" s="39" t="s">
        <v>122</v>
      </c>
      <c r="G38" s="36">
        <v>290</v>
      </c>
      <c r="I38" s="23">
        <v>335</v>
      </c>
      <c r="J38" s="23"/>
      <c r="K38" s="23">
        <v>450</v>
      </c>
      <c r="L38" s="23"/>
      <c r="M38" s="23"/>
      <c r="N38" s="13"/>
      <c r="O38" s="14">
        <f t="shared" si="3"/>
        <v>1075</v>
      </c>
      <c r="P38" s="17">
        <f>O37-M37</f>
        <v>1121</v>
      </c>
    </row>
    <row r="39" spans="1:16" ht="12.75" customHeight="1">
      <c r="A39" s="22">
        <v>6</v>
      </c>
      <c r="B39" s="37" t="s">
        <v>149</v>
      </c>
      <c r="C39" s="37" t="s">
        <v>150</v>
      </c>
      <c r="D39" s="38">
        <v>1</v>
      </c>
      <c r="E39" s="39" t="s">
        <v>124</v>
      </c>
      <c r="F39" s="23"/>
      <c r="G39" s="36">
        <v>319</v>
      </c>
      <c r="I39" s="23">
        <v>314</v>
      </c>
      <c r="J39" s="23"/>
      <c r="K39" s="23">
        <v>398</v>
      </c>
      <c r="L39" s="23"/>
      <c r="M39" s="23"/>
      <c r="N39" s="23"/>
      <c r="O39" s="14">
        <f t="shared" si="3"/>
        <v>1031</v>
      </c>
      <c r="P39" s="17">
        <f>O38</f>
        <v>1075</v>
      </c>
    </row>
    <row r="40" spans="1:16">
      <c r="A40" s="22">
        <v>7</v>
      </c>
      <c r="B40" s="14" t="s">
        <v>132</v>
      </c>
      <c r="C40" s="14" t="s">
        <v>22</v>
      </c>
      <c r="D40" s="16">
        <v>3</v>
      </c>
      <c r="E40" s="14" t="s">
        <v>2</v>
      </c>
      <c r="G40" s="26">
        <v>126</v>
      </c>
      <c r="H40" s="23"/>
      <c r="I40" s="23">
        <v>112</v>
      </c>
      <c r="J40" s="23"/>
      <c r="K40" s="23">
        <v>203</v>
      </c>
      <c r="L40" s="23"/>
      <c r="M40" s="23"/>
      <c r="N40" s="23"/>
      <c r="O40" s="14">
        <f t="shared" si="3"/>
        <v>441</v>
      </c>
      <c r="P40" s="17">
        <f>O39</f>
        <v>1031</v>
      </c>
    </row>
    <row r="41" spans="1:16">
      <c r="A41" s="44">
        <v>13</v>
      </c>
      <c r="B41" s="14" t="s">
        <v>144</v>
      </c>
      <c r="C41" s="14" t="s">
        <v>145</v>
      </c>
      <c r="D41" s="16">
        <v>1</v>
      </c>
      <c r="E41" s="14" t="s">
        <v>2</v>
      </c>
      <c r="G41" s="14">
        <v>575</v>
      </c>
      <c r="I41" s="13">
        <v>578</v>
      </c>
      <c r="N41" s="23"/>
      <c r="O41" s="14">
        <f t="shared" si="3"/>
        <v>1153</v>
      </c>
      <c r="P41" s="17">
        <f>O40-M40</f>
        <v>441</v>
      </c>
    </row>
    <row r="42" spans="1:16">
      <c r="A42" s="44">
        <v>14</v>
      </c>
      <c r="B42" s="14" t="s">
        <v>271</v>
      </c>
      <c r="C42" s="14" t="s">
        <v>282</v>
      </c>
      <c r="D42" s="16">
        <v>1</v>
      </c>
      <c r="E42" s="14" t="s">
        <v>2</v>
      </c>
      <c r="F42" s="23"/>
      <c r="I42" s="13">
        <v>416</v>
      </c>
      <c r="K42" s="13">
        <v>495</v>
      </c>
      <c r="N42" s="23"/>
      <c r="O42" s="14">
        <f t="shared" si="3"/>
        <v>911</v>
      </c>
      <c r="P42" s="17">
        <f>O41-M41</f>
        <v>1153</v>
      </c>
    </row>
    <row r="43" spans="1:16">
      <c r="A43" s="44">
        <v>15</v>
      </c>
      <c r="B43" s="14" t="s">
        <v>284</v>
      </c>
      <c r="C43" s="14" t="s">
        <v>285</v>
      </c>
      <c r="D43" s="16">
        <v>1</v>
      </c>
      <c r="E43" s="14" t="s">
        <v>4</v>
      </c>
      <c r="I43" s="13">
        <v>350</v>
      </c>
      <c r="K43" s="13">
        <v>489</v>
      </c>
      <c r="N43" s="13"/>
      <c r="O43" s="14">
        <f t="shared" si="3"/>
        <v>839</v>
      </c>
      <c r="P43" s="17">
        <f>O42-M42</f>
        <v>911</v>
      </c>
    </row>
    <row r="44" spans="1:16">
      <c r="A44" s="44">
        <v>16</v>
      </c>
      <c r="B44" s="24" t="s">
        <v>71</v>
      </c>
      <c r="C44" s="27" t="s">
        <v>283</v>
      </c>
      <c r="D44" s="29">
        <v>1</v>
      </c>
      <c r="E44" s="14" t="s">
        <v>4</v>
      </c>
      <c r="G44" s="23"/>
      <c r="H44" s="23"/>
      <c r="I44" s="23">
        <v>398</v>
      </c>
      <c r="J44" s="23"/>
      <c r="K44" s="23">
        <v>439</v>
      </c>
      <c r="L44" s="23"/>
      <c r="M44" s="23"/>
      <c r="N44" s="13"/>
      <c r="O44" s="24">
        <f t="shared" si="3"/>
        <v>837</v>
      </c>
      <c r="P44" s="17">
        <f>O43-M43</f>
        <v>839</v>
      </c>
    </row>
    <row r="45" spans="1:16">
      <c r="A45" s="44">
        <v>17</v>
      </c>
      <c r="B45" s="37" t="s">
        <v>58</v>
      </c>
      <c r="C45" s="37" t="s">
        <v>151</v>
      </c>
      <c r="D45" s="38">
        <v>2</v>
      </c>
      <c r="E45" s="39" t="s">
        <v>124</v>
      </c>
      <c r="G45" s="36">
        <v>307</v>
      </c>
      <c r="I45" s="23"/>
      <c r="J45" s="23"/>
      <c r="K45" s="23">
        <v>371</v>
      </c>
      <c r="L45" s="23"/>
      <c r="M45" s="23"/>
      <c r="N45" s="13"/>
      <c r="O45" s="14">
        <f t="shared" si="3"/>
        <v>678</v>
      </c>
      <c r="P45" s="17">
        <f>O44-M44</f>
        <v>837</v>
      </c>
    </row>
    <row r="46" spans="1:16">
      <c r="A46" s="44">
        <v>18</v>
      </c>
      <c r="B46" s="37" t="s">
        <v>45</v>
      </c>
      <c r="C46" s="37" t="s">
        <v>154</v>
      </c>
      <c r="D46" s="38">
        <v>1</v>
      </c>
      <c r="E46" s="37" t="s">
        <v>4</v>
      </c>
      <c r="F46" s="23"/>
      <c r="G46" s="36">
        <v>269</v>
      </c>
      <c r="I46" s="23"/>
      <c r="J46" s="23"/>
      <c r="K46" s="23">
        <v>400</v>
      </c>
      <c r="L46" s="23"/>
      <c r="M46" s="23"/>
      <c r="N46" s="23"/>
      <c r="O46" s="14">
        <f t="shared" si="3"/>
        <v>669</v>
      </c>
      <c r="P46" s="17">
        <f>O45</f>
        <v>678</v>
      </c>
    </row>
    <row r="47" spans="1:16">
      <c r="A47" s="44">
        <v>19</v>
      </c>
      <c r="B47" s="24" t="s">
        <v>287</v>
      </c>
      <c r="C47" s="27" t="s">
        <v>288</v>
      </c>
      <c r="D47" s="29">
        <v>1</v>
      </c>
      <c r="E47" s="14" t="s">
        <v>4</v>
      </c>
      <c r="G47" s="23"/>
      <c r="H47" s="23"/>
      <c r="I47" s="23">
        <v>252</v>
      </c>
      <c r="J47" s="23"/>
      <c r="K47" s="23">
        <v>279</v>
      </c>
      <c r="L47" s="23"/>
      <c r="M47" s="23"/>
      <c r="N47" s="23"/>
      <c r="O47" s="24">
        <f t="shared" si="3"/>
        <v>531</v>
      </c>
      <c r="P47" s="17">
        <f>O46</f>
        <v>669</v>
      </c>
    </row>
    <row r="48" spans="1:16">
      <c r="A48" s="22"/>
      <c r="C48" s="14"/>
      <c r="E48" s="14"/>
      <c r="G48" s="14"/>
      <c r="H48" s="23"/>
      <c r="I48" s="23"/>
      <c r="J48" s="23"/>
      <c r="K48" s="23"/>
      <c r="L48" s="23"/>
      <c r="M48" s="23"/>
      <c r="N48" s="23"/>
      <c r="O48" s="24"/>
    </row>
    <row r="49" spans="1:16" ht="15.75">
      <c r="A49" s="21"/>
      <c r="B49" s="18" t="s">
        <v>9</v>
      </c>
      <c r="G49" s="13" t="str">
        <f>G33</f>
        <v>HERVE</v>
      </c>
      <c r="I49" s="13" t="str">
        <f>I33</f>
        <v>HF</v>
      </c>
      <c r="K49" s="13" t="str">
        <f>K33</f>
        <v>SPA</v>
      </c>
      <c r="M49" s="13" t="str">
        <f>M33</f>
        <v>EUPEN</v>
      </c>
      <c r="N49" s="25"/>
      <c r="O49" s="21" t="s">
        <v>1</v>
      </c>
      <c r="P49" s="43" t="str">
        <f>P33</f>
        <v>Final</v>
      </c>
    </row>
    <row r="50" spans="1:16">
      <c r="A50" s="21">
        <v>1</v>
      </c>
      <c r="B50" s="14" t="s">
        <v>223</v>
      </c>
      <c r="C50" s="14" t="s">
        <v>224</v>
      </c>
      <c r="D50" s="16">
        <v>99</v>
      </c>
      <c r="E50" s="14" t="s">
        <v>66</v>
      </c>
      <c r="G50" s="14">
        <v>2006</v>
      </c>
      <c r="H50" s="30"/>
      <c r="I50" s="13">
        <v>2004</v>
      </c>
      <c r="K50" s="13">
        <v>1870</v>
      </c>
      <c r="O50" s="14">
        <f t="shared" ref="O50:O78" si="4">SUM(G50:M50)</f>
        <v>5880</v>
      </c>
      <c r="P50" s="17">
        <f t="shared" ref="P50:P78" si="5">O50</f>
        <v>5880</v>
      </c>
    </row>
    <row r="51" spans="1:16">
      <c r="A51" s="21">
        <v>2</v>
      </c>
      <c r="B51" s="14" t="s">
        <v>129</v>
      </c>
      <c r="C51" s="14" t="s">
        <v>130</v>
      </c>
      <c r="D51" s="41" t="s">
        <v>329</v>
      </c>
      <c r="E51" s="14" t="s">
        <v>66</v>
      </c>
      <c r="G51" s="14">
        <v>1696</v>
      </c>
      <c r="H51" s="23"/>
      <c r="I51" s="23">
        <v>1713</v>
      </c>
      <c r="J51" s="23"/>
      <c r="K51" s="23">
        <v>1863</v>
      </c>
      <c r="L51" s="23"/>
      <c r="M51" s="23"/>
      <c r="N51" s="20"/>
      <c r="O51" s="24">
        <f t="shared" si="4"/>
        <v>5272</v>
      </c>
      <c r="P51" s="17">
        <f t="shared" si="5"/>
        <v>5272</v>
      </c>
    </row>
    <row r="52" spans="1:16">
      <c r="A52" s="21">
        <v>3</v>
      </c>
      <c r="B52" s="14" t="s">
        <v>190</v>
      </c>
      <c r="C52" s="14" t="s">
        <v>225</v>
      </c>
      <c r="D52" s="16">
        <v>99</v>
      </c>
      <c r="E52" s="14" t="s">
        <v>4</v>
      </c>
      <c r="G52" s="14">
        <v>1757</v>
      </c>
      <c r="I52" s="13">
        <v>1661</v>
      </c>
      <c r="K52" s="13">
        <v>1757</v>
      </c>
      <c r="N52" s="13"/>
      <c r="O52" s="14">
        <f t="shared" si="4"/>
        <v>5175</v>
      </c>
      <c r="P52" s="17">
        <f t="shared" si="5"/>
        <v>5175</v>
      </c>
    </row>
    <row r="53" spans="1:16">
      <c r="A53" s="21">
        <v>4</v>
      </c>
      <c r="B53" s="14" t="s">
        <v>64</v>
      </c>
      <c r="C53" s="14" t="s">
        <v>116</v>
      </c>
      <c r="D53" s="42" t="s">
        <v>329</v>
      </c>
      <c r="E53" s="14" t="s">
        <v>2</v>
      </c>
      <c r="F53" s="14"/>
      <c r="G53" s="14">
        <v>1458</v>
      </c>
      <c r="I53" s="13">
        <v>1638</v>
      </c>
      <c r="K53" s="13">
        <v>1488</v>
      </c>
      <c r="N53" s="21"/>
      <c r="O53" s="14">
        <f t="shared" si="4"/>
        <v>4584</v>
      </c>
      <c r="P53" s="17">
        <f t="shared" si="5"/>
        <v>4584</v>
      </c>
    </row>
    <row r="54" spans="1:16">
      <c r="A54" s="21">
        <v>5</v>
      </c>
      <c r="B54" s="14" t="s">
        <v>115</v>
      </c>
      <c r="C54" s="15" t="s">
        <v>73</v>
      </c>
      <c r="D54" s="16">
        <v>99</v>
      </c>
      <c r="E54" s="14" t="s">
        <v>124</v>
      </c>
      <c r="F54" s="14"/>
      <c r="G54" s="14">
        <v>1466</v>
      </c>
      <c r="I54" s="13">
        <v>1513</v>
      </c>
      <c r="K54" s="13">
        <v>1447</v>
      </c>
      <c r="N54" s="31"/>
      <c r="O54" s="14">
        <f t="shared" si="4"/>
        <v>4426</v>
      </c>
      <c r="P54" s="17">
        <f t="shared" si="5"/>
        <v>4426</v>
      </c>
    </row>
    <row r="55" spans="1:16">
      <c r="A55" s="21">
        <v>6</v>
      </c>
      <c r="B55" s="14" t="s">
        <v>118</v>
      </c>
      <c r="C55" s="14" t="s">
        <v>29</v>
      </c>
      <c r="D55" s="42" t="s">
        <v>329</v>
      </c>
      <c r="E55" s="14" t="s">
        <v>2</v>
      </c>
      <c r="F55" s="14"/>
      <c r="G55" s="14">
        <v>1460</v>
      </c>
      <c r="I55" s="13">
        <v>1313</v>
      </c>
      <c r="K55" s="13">
        <v>1458</v>
      </c>
      <c r="N55" s="14"/>
      <c r="O55" s="14">
        <f t="shared" si="4"/>
        <v>4231</v>
      </c>
      <c r="P55" s="17">
        <f t="shared" si="5"/>
        <v>4231</v>
      </c>
    </row>
    <row r="56" spans="1:16">
      <c r="A56" s="21">
        <v>7</v>
      </c>
      <c r="B56" s="14" t="s">
        <v>132</v>
      </c>
      <c r="C56" s="14" t="s">
        <v>133</v>
      </c>
      <c r="D56" s="42" t="s">
        <v>329</v>
      </c>
      <c r="E56" s="14" t="s">
        <v>2</v>
      </c>
      <c r="F56" s="14"/>
      <c r="G56" s="14">
        <v>1471</v>
      </c>
      <c r="I56" s="13">
        <v>1146</v>
      </c>
      <c r="K56" s="13">
        <v>1536</v>
      </c>
      <c r="N56" s="14"/>
      <c r="O56" s="14">
        <f t="shared" si="4"/>
        <v>4153</v>
      </c>
      <c r="P56" s="17">
        <f t="shared" si="5"/>
        <v>4153</v>
      </c>
    </row>
    <row r="57" spans="1:16">
      <c r="A57" s="21">
        <v>8</v>
      </c>
      <c r="B57" s="14" t="s">
        <v>328</v>
      </c>
      <c r="C57" s="14" t="s">
        <v>113</v>
      </c>
      <c r="D57" s="16">
        <v>99</v>
      </c>
      <c r="E57" s="14" t="s">
        <v>68</v>
      </c>
      <c r="F57" s="14"/>
      <c r="G57" s="14">
        <v>1935</v>
      </c>
      <c r="I57" s="13">
        <v>1954</v>
      </c>
      <c r="K57" s="41" t="s">
        <v>330</v>
      </c>
      <c r="N57" s="13"/>
      <c r="O57" s="14">
        <f t="shared" si="4"/>
        <v>3889</v>
      </c>
      <c r="P57" s="17">
        <f t="shared" si="5"/>
        <v>3889</v>
      </c>
    </row>
    <row r="58" spans="1:16">
      <c r="A58" s="21">
        <v>9</v>
      </c>
      <c r="B58" s="37" t="s">
        <v>72</v>
      </c>
      <c r="C58" s="37" t="s">
        <v>73</v>
      </c>
      <c r="D58" s="38">
        <v>99</v>
      </c>
      <c r="E58" s="14" t="s">
        <v>122</v>
      </c>
      <c r="F58" s="14"/>
      <c r="G58" s="26">
        <v>1241</v>
      </c>
      <c r="H58" s="14"/>
      <c r="I58" s="13">
        <v>1401</v>
      </c>
      <c r="K58" s="13">
        <v>1185</v>
      </c>
      <c r="N58" s="21"/>
      <c r="O58" s="14">
        <f t="shared" si="4"/>
        <v>3827</v>
      </c>
      <c r="P58" s="17">
        <f t="shared" si="5"/>
        <v>3827</v>
      </c>
    </row>
    <row r="59" spans="1:16">
      <c r="A59" s="21">
        <v>10</v>
      </c>
      <c r="B59" s="37" t="s">
        <v>233</v>
      </c>
      <c r="C59" s="37" t="s">
        <v>234</v>
      </c>
      <c r="D59" s="42" t="s">
        <v>329</v>
      </c>
      <c r="E59" s="14" t="s">
        <v>4</v>
      </c>
      <c r="F59" s="14"/>
      <c r="G59" s="26">
        <v>1137</v>
      </c>
      <c r="H59" s="14"/>
      <c r="I59" s="13">
        <v>1168</v>
      </c>
      <c r="K59" s="13">
        <v>1204</v>
      </c>
      <c r="N59" s="21"/>
      <c r="O59" s="14">
        <f t="shared" si="4"/>
        <v>3509</v>
      </c>
      <c r="P59" s="17">
        <f t="shared" si="5"/>
        <v>3509</v>
      </c>
    </row>
    <row r="60" spans="1:16">
      <c r="A60" s="21">
        <v>11</v>
      </c>
      <c r="B60" s="37" t="s">
        <v>72</v>
      </c>
      <c r="C60" s="37" t="s">
        <v>19</v>
      </c>
      <c r="D60" s="42" t="s">
        <v>329</v>
      </c>
      <c r="E60" s="14" t="s">
        <v>122</v>
      </c>
      <c r="F60" s="14"/>
      <c r="G60" s="26">
        <v>895</v>
      </c>
      <c r="H60" s="14"/>
      <c r="I60" s="13">
        <v>1116</v>
      </c>
      <c r="K60" s="13">
        <v>1054</v>
      </c>
      <c r="N60" s="13"/>
      <c r="O60" s="14">
        <f t="shared" si="4"/>
        <v>3065</v>
      </c>
      <c r="P60" s="17">
        <f t="shared" si="5"/>
        <v>3065</v>
      </c>
    </row>
    <row r="61" spans="1:16">
      <c r="A61" s="21">
        <v>12</v>
      </c>
      <c r="B61" s="37" t="s">
        <v>236</v>
      </c>
      <c r="C61" s="37" t="s">
        <v>26</v>
      </c>
      <c r="D61" s="42" t="s">
        <v>329</v>
      </c>
      <c r="E61" s="14" t="s">
        <v>123</v>
      </c>
      <c r="G61" s="26">
        <v>928</v>
      </c>
      <c r="I61" s="13">
        <v>746</v>
      </c>
      <c r="K61" s="13">
        <v>963</v>
      </c>
      <c r="N61" s="13"/>
      <c r="O61" s="14">
        <f t="shared" si="4"/>
        <v>2637</v>
      </c>
      <c r="P61" s="17">
        <f t="shared" si="5"/>
        <v>2637</v>
      </c>
    </row>
    <row r="62" spans="1:16">
      <c r="A62" s="21">
        <v>13</v>
      </c>
      <c r="B62" s="14" t="s">
        <v>237</v>
      </c>
      <c r="C62" s="14" t="s">
        <v>20</v>
      </c>
      <c r="D62" s="42" t="s">
        <v>329</v>
      </c>
      <c r="E62" s="14" t="s">
        <v>67</v>
      </c>
      <c r="G62" s="26">
        <v>692</v>
      </c>
      <c r="I62" s="13">
        <v>851</v>
      </c>
      <c r="K62" s="13">
        <v>702</v>
      </c>
      <c r="N62" s="13"/>
      <c r="O62" s="14">
        <f t="shared" si="4"/>
        <v>2245</v>
      </c>
      <c r="P62" s="17">
        <f t="shared" si="5"/>
        <v>2245</v>
      </c>
    </row>
    <row r="63" spans="1:16">
      <c r="A63" s="13">
        <v>20</v>
      </c>
      <c r="B63" s="14" t="s">
        <v>226</v>
      </c>
      <c r="C63" s="14" t="s">
        <v>227</v>
      </c>
      <c r="D63" s="16">
        <v>99</v>
      </c>
      <c r="E63" s="14" t="s">
        <v>124</v>
      </c>
      <c r="F63" s="21"/>
      <c r="G63" s="14">
        <v>1608</v>
      </c>
      <c r="H63" s="23"/>
      <c r="I63" s="23">
        <v>1690</v>
      </c>
      <c r="J63" s="23"/>
      <c r="K63" s="23"/>
      <c r="L63" s="23"/>
      <c r="M63" s="23"/>
      <c r="N63" s="13"/>
      <c r="O63" s="24">
        <f t="shared" si="4"/>
        <v>3298</v>
      </c>
      <c r="P63" s="17">
        <f t="shared" si="5"/>
        <v>3298</v>
      </c>
    </row>
    <row r="64" spans="1:16">
      <c r="A64" s="13">
        <v>21</v>
      </c>
      <c r="B64" s="14" t="s">
        <v>114</v>
      </c>
      <c r="C64" s="14" t="s">
        <v>70</v>
      </c>
      <c r="D64" s="16">
        <v>99</v>
      </c>
      <c r="E64" s="14" t="s">
        <v>124</v>
      </c>
      <c r="F64" s="21"/>
      <c r="G64" s="14">
        <v>1548</v>
      </c>
      <c r="H64" s="23"/>
      <c r="I64" s="23">
        <v>1722</v>
      </c>
      <c r="J64" s="23"/>
      <c r="K64" s="23"/>
      <c r="L64" s="23"/>
      <c r="M64" s="23"/>
      <c r="N64" s="13"/>
      <c r="O64" s="24">
        <f t="shared" si="4"/>
        <v>3270</v>
      </c>
      <c r="P64" s="17">
        <f t="shared" si="5"/>
        <v>3270</v>
      </c>
    </row>
    <row r="65" spans="1:16">
      <c r="A65" s="13">
        <v>22</v>
      </c>
      <c r="B65" s="14" t="s">
        <v>71</v>
      </c>
      <c r="C65" s="15" t="s">
        <v>27</v>
      </c>
      <c r="D65" s="16">
        <v>99</v>
      </c>
      <c r="E65" s="15" t="s">
        <v>4</v>
      </c>
      <c r="F65" s="14"/>
      <c r="I65" s="13">
        <v>1625</v>
      </c>
      <c r="K65" s="13">
        <v>1636</v>
      </c>
      <c r="N65" s="13"/>
      <c r="O65" s="14">
        <f t="shared" si="4"/>
        <v>3261</v>
      </c>
      <c r="P65" s="17">
        <f t="shared" si="5"/>
        <v>3261</v>
      </c>
    </row>
    <row r="66" spans="1:16">
      <c r="A66" s="13">
        <v>23</v>
      </c>
      <c r="B66" s="14" t="s">
        <v>58</v>
      </c>
      <c r="C66" s="14" t="s">
        <v>3</v>
      </c>
      <c r="D66" s="16">
        <v>99</v>
      </c>
      <c r="E66" s="14" t="s">
        <v>124</v>
      </c>
      <c r="F66" s="14"/>
      <c r="G66" s="26">
        <v>1386</v>
      </c>
      <c r="H66" s="23"/>
      <c r="I66" s="23"/>
      <c r="J66" s="23"/>
      <c r="K66" s="23">
        <v>1558</v>
      </c>
      <c r="L66" s="23"/>
      <c r="M66" s="23"/>
      <c r="N66" s="23"/>
      <c r="O66" s="24">
        <f t="shared" si="4"/>
        <v>2944</v>
      </c>
      <c r="P66" s="17">
        <f t="shared" si="5"/>
        <v>2944</v>
      </c>
    </row>
    <row r="67" spans="1:16">
      <c r="A67" s="13">
        <v>24</v>
      </c>
      <c r="B67" s="14" t="s">
        <v>255</v>
      </c>
      <c r="C67" s="15" t="s">
        <v>256</v>
      </c>
      <c r="D67" s="16">
        <v>99</v>
      </c>
      <c r="E67" s="15" t="s">
        <v>4</v>
      </c>
      <c r="F67" s="14"/>
      <c r="I67" s="13">
        <v>1428</v>
      </c>
      <c r="K67" s="13">
        <v>1394</v>
      </c>
      <c r="N67" s="31"/>
      <c r="O67" s="14">
        <f t="shared" si="4"/>
        <v>2822</v>
      </c>
      <c r="P67" s="17">
        <f t="shared" si="5"/>
        <v>2822</v>
      </c>
    </row>
    <row r="68" spans="1:16">
      <c r="A68" s="13">
        <v>25</v>
      </c>
      <c r="B68" s="14" t="s">
        <v>253</v>
      </c>
      <c r="C68" s="15" t="s">
        <v>254</v>
      </c>
      <c r="D68" s="42" t="s">
        <v>329</v>
      </c>
      <c r="E68" s="15" t="s">
        <v>4</v>
      </c>
      <c r="I68" s="13">
        <v>1462</v>
      </c>
      <c r="K68" s="13">
        <v>1344</v>
      </c>
      <c r="N68" s="13"/>
      <c r="O68" s="14">
        <f t="shared" si="4"/>
        <v>2806</v>
      </c>
      <c r="P68" s="17">
        <f t="shared" si="5"/>
        <v>2806</v>
      </c>
    </row>
    <row r="69" spans="1:16">
      <c r="A69" s="13">
        <v>26</v>
      </c>
      <c r="B69" s="14" t="s">
        <v>131</v>
      </c>
      <c r="C69" s="14" t="s">
        <v>88</v>
      </c>
      <c r="D69" s="16">
        <v>99</v>
      </c>
      <c r="E69" s="15" t="s">
        <v>2</v>
      </c>
      <c r="F69" s="14"/>
      <c r="G69" s="14"/>
      <c r="I69" s="13">
        <v>1346</v>
      </c>
      <c r="K69" s="13">
        <v>1430</v>
      </c>
      <c r="N69" s="24"/>
      <c r="O69" s="14">
        <f t="shared" si="4"/>
        <v>2776</v>
      </c>
      <c r="P69" s="17">
        <f t="shared" si="5"/>
        <v>2776</v>
      </c>
    </row>
    <row r="70" spans="1:16">
      <c r="A70" s="13">
        <v>27</v>
      </c>
      <c r="B70" s="37" t="s">
        <v>228</v>
      </c>
      <c r="C70" s="37" t="s">
        <v>229</v>
      </c>
      <c r="D70" s="38">
        <v>99</v>
      </c>
      <c r="E70" s="37" t="s">
        <v>68</v>
      </c>
      <c r="G70" s="26">
        <v>1389</v>
      </c>
      <c r="H70" s="14"/>
      <c r="K70" s="13">
        <v>1358</v>
      </c>
      <c r="N70" s="13"/>
      <c r="O70" s="14">
        <f t="shared" si="4"/>
        <v>2747</v>
      </c>
      <c r="P70" s="17">
        <f t="shared" si="5"/>
        <v>2747</v>
      </c>
    </row>
    <row r="71" spans="1:16">
      <c r="A71" s="13">
        <v>28</v>
      </c>
      <c r="B71" s="14" t="s">
        <v>74</v>
      </c>
      <c r="C71" s="14" t="s">
        <v>76</v>
      </c>
      <c r="D71" s="42" t="s">
        <v>329</v>
      </c>
      <c r="E71" s="14" t="s">
        <v>68</v>
      </c>
      <c r="G71" s="26"/>
      <c r="I71" s="13">
        <v>1281</v>
      </c>
      <c r="K71" s="13">
        <v>1261</v>
      </c>
      <c r="N71" s="13"/>
      <c r="O71" s="14">
        <f t="shared" si="4"/>
        <v>2542</v>
      </c>
      <c r="P71" s="17">
        <f t="shared" si="5"/>
        <v>2542</v>
      </c>
    </row>
    <row r="72" spans="1:16">
      <c r="A72" s="13">
        <v>29</v>
      </c>
      <c r="B72" s="14" t="s">
        <v>126</v>
      </c>
      <c r="C72" s="14" t="s">
        <v>127</v>
      </c>
      <c r="D72" s="42" t="s">
        <v>329</v>
      </c>
      <c r="E72" s="15" t="s">
        <v>2</v>
      </c>
      <c r="G72" s="14"/>
      <c r="I72" s="13">
        <v>1056</v>
      </c>
      <c r="K72" s="13">
        <v>1394</v>
      </c>
      <c r="N72" s="13"/>
      <c r="O72" s="14">
        <f t="shared" si="4"/>
        <v>2450</v>
      </c>
      <c r="P72" s="17">
        <f t="shared" si="5"/>
        <v>2450</v>
      </c>
    </row>
    <row r="73" spans="1:16">
      <c r="A73" s="13">
        <v>30</v>
      </c>
      <c r="B73" s="37" t="s">
        <v>50</v>
      </c>
      <c r="C73" s="37" t="s">
        <v>33</v>
      </c>
      <c r="D73" s="42" t="s">
        <v>329</v>
      </c>
      <c r="E73" s="14" t="s">
        <v>124</v>
      </c>
      <c r="F73" s="21"/>
      <c r="G73" s="26">
        <v>1067</v>
      </c>
      <c r="K73" s="13">
        <v>1239</v>
      </c>
      <c r="N73" s="13"/>
      <c r="O73" s="14">
        <f t="shared" si="4"/>
        <v>2306</v>
      </c>
      <c r="P73" s="17">
        <f t="shared" si="5"/>
        <v>2306</v>
      </c>
    </row>
    <row r="74" spans="1:16">
      <c r="A74" s="13">
        <v>31</v>
      </c>
      <c r="B74" s="14" t="s">
        <v>261</v>
      </c>
      <c r="C74" s="15" t="s">
        <v>262</v>
      </c>
      <c r="D74" s="42" t="s">
        <v>329</v>
      </c>
      <c r="E74" s="15" t="s">
        <v>2</v>
      </c>
      <c r="F74" s="14"/>
      <c r="I74" s="13">
        <v>1162</v>
      </c>
      <c r="K74" s="13">
        <v>1095</v>
      </c>
      <c r="N74" s="13"/>
      <c r="O74" s="14">
        <f t="shared" si="4"/>
        <v>2257</v>
      </c>
      <c r="P74" s="17">
        <f t="shared" si="5"/>
        <v>2257</v>
      </c>
    </row>
    <row r="75" spans="1:16">
      <c r="A75" s="13">
        <v>32</v>
      </c>
      <c r="B75" s="14" t="s">
        <v>235</v>
      </c>
      <c r="C75" s="14" t="s">
        <v>12</v>
      </c>
      <c r="D75" s="42" t="s">
        <v>329</v>
      </c>
      <c r="E75" s="14" t="s">
        <v>4</v>
      </c>
      <c r="G75" s="26">
        <v>1061</v>
      </c>
      <c r="H75" s="23"/>
      <c r="I75" s="23"/>
      <c r="J75" s="23"/>
      <c r="K75" s="23">
        <v>1077</v>
      </c>
      <c r="L75" s="23"/>
      <c r="M75" s="23"/>
      <c r="N75" s="13"/>
      <c r="O75" s="24">
        <f t="shared" si="4"/>
        <v>2138</v>
      </c>
      <c r="P75" s="17">
        <f t="shared" si="5"/>
        <v>2138</v>
      </c>
    </row>
    <row r="76" spans="1:16">
      <c r="A76" s="13">
        <v>33</v>
      </c>
      <c r="B76" s="14" t="s">
        <v>131</v>
      </c>
      <c r="C76" s="14" t="s">
        <v>11</v>
      </c>
      <c r="D76" s="42" t="s">
        <v>329</v>
      </c>
      <c r="E76" s="15" t="s">
        <v>2</v>
      </c>
      <c r="G76" s="14"/>
      <c r="I76" s="13">
        <v>903</v>
      </c>
      <c r="K76" s="13">
        <v>799</v>
      </c>
      <c r="N76" s="13"/>
      <c r="O76" s="14">
        <f t="shared" si="4"/>
        <v>1702</v>
      </c>
      <c r="P76" s="17">
        <f t="shared" si="5"/>
        <v>1702</v>
      </c>
    </row>
    <row r="77" spans="1:16">
      <c r="A77" s="13">
        <v>34</v>
      </c>
      <c r="B77" s="14" t="s">
        <v>238</v>
      </c>
      <c r="C77" s="15" t="s">
        <v>10</v>
      </c>
      <c r="D77" s="42" t="s">
        <v>329</v>
      </c>
      <c r="E77" s="13" t="s">
        <v>68</v>
      </c>
      <c r="G77" s="26">
        <v>536</v>
      </c>
      <c r="I77" s="13">
        <v>743</v>
      </c>
      <c r="N77" s="13"/>
      <c r="O77" s="14">
        <f t="shared" si="4"/>
        <v>1279</v>
      </c>
      <c r="P77" s="17">
        <f t="shared" si="5"/>
        <v>1279</v>
      </c>
    </row>
    <row r="78" spans="1:16">
      <c r="A78" s="13">
        <v>35</v>
      </c>
      <c r="B78" s="14" t="s">
        <v>264</v>
      </c>
      <c r="C78" s="14" t="s">
        <v>265</v>
      </c>
      <c r="D78" s="16">
        <v>99</v>
      </c>
      <c r="E78" s="15" t="s">
        <v>2</v>
      </c>
      <c r="F78" s="14"/>
      <c r="G78" s="14"/>
      <c r="I78" s="13" t="s">
        <v>331</v>
      </c>
      <c r="K78" s="13">
        <v>1045</v>
      </c>
      <c r="N78" s="23"/>
      <c r="O78" s="14">
        <f t="shared" si="4"/>
        <v>1045</v>
      </c>
      <c r="P78" s="17">
        <f t="shared" si="5"/>
        <v>1045</v>
      </c>
    </row>
    <row r="79" spans="1:16">
      <c r="A79" s="21"/>
      <c r="E79" s="15"/>
      <c r="N79" s="13"/>
      <c r="O79" s="14"/>
    </row>
    <row r="80" spans="1:16" ht="15.75">
      <c r="A80" s="21"/>
      <c r="B80" s="18" t="s">
        <v>13</v>
      </c>
      <c r="G80" s="13" t="str">
        <f>G49</f>
        <v>HERVE</v>
      </c>
      <c r="I80" s="13" t="str">
        <f>I49</f>
        <v>HF</v>
      </c>
      <c r="K80" s="13" t="str">
        <f>K49</f>
        <v>SPA</v>
      </c>
      <c r="M80" s="13" t="str">
        <f>M49</f>
        <v>EUPEN</v>
      </c>
      <c r="N80" s="25"/>
      <c r="O80" s="21" t="s">
        <v>1</v>
      </c>
      <c r="P80" s="43" t="str">
        <f>P49</f>
        <v>Final</v>
      </c>
    </row>
    <row r="81" spans="1:16" hidden="1">
      <c r="A81" s="21">
        <v>33</v>
      </c>
      <c r="B81" s="37" t="s">
        <v>125</v>
      </c>
      <c r="C81" s="37" t="s">
        <v>231</v>
      </c>
      <c r="D81" s="38">
        <v>99</v>
      </c>
      <c r="E81" s="14" t="s">
        <v>124</v>
      </c>
      <c r="G81" s="36">
        <v>1291</v>
      </c>
      <c r="H81" s="14"/>
      <c r="I81" s="23"/>
      <c r="J81" s="23"/>
      <c r="K81" s="23"/>
      <c r="L81" s="23"/>
      <c r="M81" s="23"/>
      <c r="N81" s="13"/>
      <c r="O81" s="14">
        <f t="shared" ref="O81:O90" si="6">SUM(G81:M81)</f>
        <v>1291</v>
      </c>
      <c r="P81" s="17">
        <f t="shared" ref="P81:P90" si="7">O81</f>
        <v>1291</v>
      </c>
    </row>
    <row r="82" spans="1:16" hidden="1">
      <c r="A82" s="21">
        <v>34</v>
      </c>
      <c r="B82" s="14" t="s">
        <v>128</v>
      </c>
      <c r="C82" s="14" t="s">
        <v>88</v>
      </c>
      <c r="D82" s="42" t="s">
        <v>329</v>
      </c>
      <c r="E82" s="15" t="s">
        <v>2</v>
      </c>
      <c r="G82" s="14"/>
      <c r="I82" s="13">
        <v>1239</v>
      </c>
      <c r="N82" s="13"/>
      <c r="O82" s="14">
        <f t="shared" si="6"/>
        <v>1239</v>
      </c>
      <c r="P82" s="17">
        <f t="shared" si="7"/>
        <v>1239</v>
      </c>
    </row>
    <row r="83" spans="1:16" hidden="1">
      <c r="A83" s="21">
        <v>35</v>
      </c>
      <c r="B83" s="14" t="s">
        <v>232</v>
      </c>
      <c r="C83" s="14" t="s">
        <v>3</v>
      </c>
      <c r="D83" s="42" t="s">
        <v>329</v>
      </c>
      <c r="E83" s="14" t="s">
        <v>67</v>
      </c>
      <c r="F83" s="14"/>
      <c r="G83" s="26">
        <v>1182</v>
      </c>
      <c r="H83" s="23"/>
      <c r="I83" s="23"/>
      <c r="J83" s="23"/>
      <c r="K83" s="23"/>
      <c r="L83" s="23"/>
      <c r="M83" s="23"/>
      <c r="N83" s="31"/>
      <c r="O83" s="24">
        <f t="shared" si="6"/>
        <v>1182</v>
      </c>
      <c r="P83" s="17">
        <f t="shared" si="7"/>
        <v>1182</v>
      </c>
    </row>
    <row r="84" spans="1:16" hidden="1">
      <c r="A84" s="21">
        <v>36</v>
      </c>
      <c r="B84" s="14" t="s">
        <v>258</v>
      </c>
      <c r="C84" s="14" t="s">
        <v>260</v>
      </c>
      <c r="D84" s="16">
        <v>99</v>
      </c>
      <c r="E84" s="15" t="s">
        <v>2</v>
      </c>
      <c r="G84" s="14"/>
      <c r="I84" s="13">
        <v>1170</v>
      </c>
      <c r="N84" s="23"/>
      <c r="O84" s="14">
        <f t="shared" si="6"/>
        <v>1170</v>
      </c>
      <c r="P84" s="17">
        <f t="shared" si="7"/>
        <v>1170</v>
      </c>
    </row>
    <row r="85" spans="1:16" hidden="1">
      <c r="A85" s="21">
        <v>37</v>
      </c>
      <c r="B85" s="14" t="s">
        <v>258</v>
      </c>
      <c r="C85" s="14" t="s">
        <v>259</v>
      </c>
      <c r="D85" s="16">
        <v>99</v>
      </c>
      <c r="E85" s="15" t="s">
        <v>2</v>
      </c>
      <c r="G85" s="14"/>
      <c r="I85" s="13">
        <v>1170</v>
      </c>
      <c r="N85" s="13"/>
      <c r="O85" s="14">
        <f t="shared" si="6"/>
        <v>1170</v>
      </c>
      <c r="P85" s="17">
        <f t="shared" si="7"/>
        <v>1170</v>
      </c>
    </row>
    <row r="86" spans="1:16" hidden="1">
      <c r="A86" s="21">
        <v>38</v>
      </c>
      <c r="B86" s="14" t="s">
        <v>239</v>
      </c>
      <c r="C86" s="14" t="s">
        <v>263</v>
      </c>
      <c r="D86" s="16">
        <v>99</v>
      </c>
      <c r="E86" s="15" t="s">
        <v>2</v>
      </c>
      <c r="F86" s="14"/>
      <c r="G86" s="14"/>
      <c r="I86" s="13">
        <v>1104</v>
      </c>
      <c r="N86" s="24"/>
      <c r="O86" s="14">
        <f t="shared" si="6"/>
        <v>1104</v>
      </c>
      <c r="P86" s="17">
        <f t="shared" si="7"/>
        <v>1104</v>
      </c>
    </row>
    <row r="87" spans="1:16" hidden="1">
      <c r="A87" s="21">
        <v>39</v>
      </c>
      <c r="B87" s="37" t="s">
        <v>119</v>
      </c>
      <c r="C87" s="37" t="s">
        <v>120</v>
      </c>
      <c r="D87" s="38">
        <v>99</v>
      </c>
      <c r="E87" s="14" t="s">
        <v>124</v>
      </c>
      <c r="G87" s="26">
        <v>955</v>
      </c>
      <c r="H87" s="14"/>
      <c r="N87" s="13"/>
      <c r="O87" s="14">
        <f t="shared" si="6"/>
        <v>955</v>
      </c>
      <c r="P87" s="17">
        <f t="shared" si="7"/>
        <v>955</v>
      </c>
    </row>
    <row r="88" spans="1:16" hidden="1">
      <c r="A88" s="21">
        <v>40</v>
      </c>
      <c r="B88" s="14" t="s">
        <v>121</v>
      </c>
      <c r="C88" s="14" t="s">
        <v>81</v>
      </c>
      <c r="D88" s="42" t="s">
        <v>329</v>
      </c>
      <c r="E88" s="15" t="s">
        <v>124</v>
      </c>
      <c r="G88" s="14"/>
      <c r="I88" s="13">
        <v>747</v>
      </c>
      <c r="N88" s="13"/>
      <c r="O88" s="14">
        <f t="shared" si="6"/>
        <v>747</v>
      </c>
      <c r="P88" s="17">
        <f t="shared" si="7"/>
        <v>747</v>
      </c>
    </row>
    <row r="89" spans="1:16" hidden="1">
      <c r="A89" s="21">
        <v>41</v>
      </c>
      <c r="B89" s="14" t="s">
        <v>266</v>
      </c>
      <c r="C89" s="14" t="s">
        <v>26</v>
      </c>
      <c r="D89" s="16">
        <v>99</v>
      </c>
      <c r="E89" s="15" t="s">
        <v>2</v>
      </c>
      <c r="G89" s="14"/>
      <c r="I89" s="13" t="s">
        <v>331</v>
      </c>
      <c r="N89" s="13"/>
      <c r="O89" s="14">
        <f t="shared" si="6"/>
        <v>0</v>
      </c>
      <c r="P89" s="17">
        <f t="shared" si="7"/>
        <v>0</v>
      </c>
    </row>
    <row r="90" spans="1:16" hidden="1">
      <c r="A90" s="21">
        <v>42</v>
      </c>
      <c r="B90" s="14" t="s">
        <v>267</v>
      </c>
      <c r="C90" s="14" t="s">
        <v>268</v>
      </c>
      <c r="D90" s="16">
        <v>99</v>
      </c>
      <c r="E90" s="15" t="s">
        <v>2</v>
      </c>
      <c r="G90" s="14"/>
      <c r="N90" s="13"/>
      <c r="O90" s="14">
        <f t="shared" si="6"/>
        <v>0</v>
      </c>
      <c r="P90" s="17">
        <f t="shared" si="7"/>
        <v>0</v>
      </c>
    </row>
    <row r="91" spans="1:16" hidden="1">
      <c r="A91" s="21">
        <v>43</v>
      </c>
      <c r="C91" s="14"/>
      <c r="G91" s="14"/>
      <c r="N91" s="13"/>
      <c r="O91" s="14"/>
    </row>
    <row r="92" spans="1:16" hidden="1">
      <c r="A92" s="21"/>
      <c r="C92" s="14"/>
      <c r="G92" s="14"/>
      <c r="N92" s="13"/>
      <c r="O92" s="14"/>
    </row>
    <row r="93" spans="1:16" hidden="1">
      <c r="A93" s="14"/>
      <c r="C93" s="14"/>
      <c r="D93" s="13"/>
      <c r="E93" s="14"/>
      <c r="G93" s="14"/>
      <c r="H93" s="14"/>
      <c r="I93" s="14"/>
      <c r="N93" s="13"/>
      <c r="O93" s="14">
        <f>SUM(G93:M93)</f>
        <v>0</v>
      </c>
      <c r="P93" s="64" t="str">
        <f>P1</f>
        <v>Final</v>
      </c>
    </row>
    <row r="94" spans="1:16" ht="15.75" hidden="1">
      <c r="A94" s="21"/>
      <c r="B94" s="18" t="s">
        <v>13</v>
      </c>
      <c r="G94" s="13" t="str">
        <f>+G1</f>
        <v>HERVE</v>
      </c>
      <c r="I94" s="13" t="str">
        <f>+I1</f>
        <v>HF</v>
      </c>
      <c r="K94" s="13" t="str">
        <f>+K1</f>
        <v>SPA</v>
      </c>
      <c r="M94" s="13" t="str">
        <f>+M1</f>
        <v>EUPEN</v>
      </c>
      <c r="N94" s="13"/>
      <c r="O94" s="21" t="s">
        <v>1</v>
      </c>
      <c r="P94" s="64"/>
    </row>
    <row r="95" spans="1:16">
      <c r="A95" s="21">
        <v>1</v>
      </c>
      <c r="B95" s="14" t="s">
        <v>170</v>
      </c>
      <c r="C95" s="14" t="s">
        <v>56</v>
      </c>
      <c r="D95" s="16">
        <v>99</v>
      </c>
      <c r="E95" s="14" t="s">
        <v>69</v>
      </c>
      <c r="G95" s="14">
        <v>2026</v>
      </c>
      <c r="I95" s="13">
        <v>1813</v>
      </c>
      <c r="K95" s="13">
        <v>1857</v>
      </c>
      <c r="N95" s="13"/>
      <c r="O95" s="14">
        <f t="shared" ref="O95:O112" si="8">SUM(G95:M95)</f>
        <v>5696</v>
      </c>
      <c r="P95" s="17">
        <f t="shared" ref="P95:P112" si="9">O95</f>
        <v>5696</v>
      </c>
    </row>
    <row r="96" spans="1:16">
      <c r="A96" s="21">
        <v>2</v>
      </c>
      <c r="B96" s="14" t="s">
        <v>200</v>
      </c>
      <c r="C96" s="14" t="s">
        <v>201</v>
      </c>
      <c r="D96" s="16">
        <v>99</v>
      </c>
      <c r="E96" s="14" t="s">
        <v>2</v>
      </c>
      <c r="F96" s="14"/>
      <c r="G96" s="14">
        <v>1339</v>
      </c>
      <c r="I96" s="13">
        <v>1274</v>
      </c>
      <c r="K96" s="13">
        <v>1409</v>
      </c>
      <c r="N96" s="14"/>
      <c r="O96" s="14">
        <f t="shared" si="8"/>
        <v>4022</v>
      </c>
      <c r="P96" s="17">
        <f t="shared" si="9"/>
        <v>4022</v>
      </c>
    </row>
    <row r="97" spans="1:16">
      <c r="A97" s="21">
        <v>3</v>
      </c>
      <c r="B97" s="14" t="s">
        <v>199</v>
      </c>
      <c r="C97" s="14" t="s">
        <v>22</v>
      </c>
      <c r="D97" s="16">
        <v>99</v>
      </c>
      <c r="E97" s="14" t="s">
        <v>69</v>
      </c>
      <c r="G97" s="14">
        <v>1385</v>
      </c>
      <c r="I97" s="13">
        <v>1178</v>
      </c>
      <c r="K97" s="13">
        <v>1404</v>
      </c>
      <c r="N97" s="20"/>
      <c r="O97" s="14">
        <f t="shared" si="8"/>
        <v>3967</v>
      </c>
      <c r="P97" s="17">
        <f t="shared" si="9"/>
        <v>3967</v>
      </c>
    </row>
    <row r="98" spans="1:16">
      <c r="A98" s="21">
        <v>4</v>
      </c>
      <c r="B98" s="14" t="s">
        <v>55</v>
      </c>
      <c r="C98" s="14" t="s">
        <v>7</v>
      </c>
      <c r="D98" s="42" t="s">
        <v>329</v>
      </c>
      <c r="E98" s="14" t="s">
        <v>2</v>
      </c>
      <c r="G98" s="14">
        <v>1226</v>
      </c>
      <c r="I98" s="13">
        <v>1217</v>
      </c>
      <c r="K98" s="13">
        <v>1112</v>
      </c>
      <c r="N98" s="13"/>
      <c r="O98" s="14">
        <f t="shared" si="8"/>
        <v>3555</v>
      </c>
      <c r="P98" s="17">
        <f t="shared" si="9"/>
        <v>3555</v>
      </c>
    </row>
    <row r="99" spans="1:16">
      <c r="A99" s="21">
        <v>5</v>
      </c>
      <c r="B99" s="14" t="s">
        <v>204</v>
      </c>
      <c r="C99" s="14" t="s">
        <v>205</v>
      </c>
      <c r="D99" s="42" t="s">
        <v>329</v>
      </c>
      <c r="E99" s="14" t="s">
        <v>69</v>
      </c>
      <c r="G99" s="14">
        <v>1171</v>
      </c>
      <c r="I99" s="13">
        <v>1143</v>
      </c>
      <c r="K99" s="13">
        <v>1077</v>
      </c>
      <c r="N99" s="13"/>
      <c r="O99" s="14">
        <f t="shared" si="8"/>
        <v>3391</v>
      </c>
      <c r="P99" s="17">
        <f t="shared" si="9"/>
        <v>3391</v>
      </c>
    </row>
    <row r="100" spans="1:16">
      <c r="A100" s="21">
        <v>6</v>
      </c>
      <c r="B100" s="14" t="s">
        <v>208</v>
      </c>
      <c r="C100" s="14" t="s">
        <v>209</v>
      </c>
      <c r="D100" s="16">
        <v>99</v>
      </c>
      <c r="E100" s="14" t="s">
        <v>124</v>
      </c>
      <c r="G100" s="26">
        <v>1028</v>
      </c>
      <c r="I100" s="13">
        <v>932</v>
      </c>
      <c r="K100" s="13">
        <v>1076</v>
      </c>
      <c r="N100" s="13"/>
      <c r="O100" s="14">
        <f t="shared" si="8"/>
        <v>3036</v>
      </c>
      <c r="P100" s="17">
        <f t="shared" si="9"/>
        <v>3036</v>
      </c>
    </row>
    <row r="101" spans="1:16">
      <c r="A101" s="21">
        <v>7</v>
      </c>
      <c r="B101" s="14" t="s">
        <v>57</v>
      </c>
      <c r="C101" s="14" t="s">
        <v>210</v>
      </c>
      <c r="D101" s="16">
        <v>99</v>
      </c>
      <c r="E101" s="14" t="s">
        <v>2</v>
      </c>
      <c r="G101" s="26" t="s">
        <v>331</v>
      </c>
      <c r="H101" s="14"/>
      <c r="I101" s="13">
        <v>1517</v>
      </c>
      <c r="J101" s="26"/>
      <c r="K101" s="13">
        <v>1451</v>
      </c>
      <c r="L101" s="26"/>
      <c r="N101" s="13"/>
      <c r="O101" s="14">
        <f t="shared" si="8"/>
        <v>2968</v>
      </c>
      <c r="P101" s="17">
        <f t="shared" si="9"/>
        <v>2968</v>
      </c>
    </row>
    <row r="102" spans="1:16">
      <c r="A102" s="21">
        <v>8</v>
      </c>
      <c r="B102" s="14" t="s">
        <v>216</v>
      </c>
      <c r="C102" s="14" t="s">
        <v>205</v>
      </c>
      <c r="D102" s="42" t="s">
        <v>329</v>
      </c>
      <c r="E102" s="14" t="s">
        <v>124</v>
      </c>
      <c r="G102" s="14">
        <v>760</v>
      </c>
      <c r="H102" s="14"/>
      <c r="I102" s="13">
        <v>845</v>
      </c>
      <c r="K102" s="13">
        <v>911</v>
      </c>
      <c r="M102" s="26"/>
      <c r="N102" s="13"/>
      <c r="O102" s="24">
        <f t="shared" si="8"/>
        <v>2516</v>
      </c>
      <c r="P102" s="17">
        <f t="shared" si="9"/>
        <v>2516</v>
      </c>
    </row>
    <row r="103" spans="1:16">
      <c r="A103" s="21">
        <v>9</v>
      </c>
      <c r="B103" s="14" t="s">
        <v>85</v>
      </c>
      <c r="C103" s="14" t="s">
        <v>217</v>
      </c>
      <c r="D103" s="42" t="s">
        <v>329</v>
      </c>
      <c r="E103" s="14" t="s">
        <v>69</v>
      </c>
      <c r="G103" s="14">
        <v>670</v>
      </c>
      <c r="H103" s="23"/>
      <c r="I103" s="23">
        <v>476</v>
      </c>
      <c r="J103" s="23"/>
      <c r="K103" s="23">
        <v>590</v>
      </c>
      <c r="L103" s="23"/>
      <c r="M103" s="23"/>
      <c r="N103" s="13"/>
      <c r="O103" s="24">
        <f t="shared" si="8"/>
        <v>1736</v>
      </c>
      <c r="P103" s="17">
        <f t="shared" si="9"/>
        <v>1736</v>
      </c>
    </row>
    <row r="104" spans="1:16">
      <c r="A104" s="13">
        <v>36</v>
      </c>
      <c r="B104" s="14" t="s">
        <v>197</v>
      </c>
      <c r="C104" s="14" t="s">
        <v>198</v>
      </c>
      <c r="D104" s="16">
        <v>99</v>
      </c>
      <c r="E104" s="14" t="s">
        <v>124</v>
      </c>
      <c r="F104" s="14"/>
      <c r="G104" s="14">
        <v>1481</v>
      </c>
      <c r="I104" s="13">
        <v>1386</v>
      </c>
      <c r="N104" s="13"/>
      <c r="O104" s="14">
        <f t="shared" si="8"/>
        <v>2867</v>
      </c>
      <c r="P104" s="17">
        <f t="shared" si="9"/>
        <v>2867</v>
      </c>
    </row>
    <row r="105" spans="1:16">
      <c r="A105" s="13">
        <v>37</v>
      </c>
      <c r="B105" s="14" t="s">
        <v>294</v>
      </c>
      <c r="C105" s="14" t="s">
        <v>295</v>
      </c>
      <c r="D105" s="16">
        <v>99</v>
      </c>
      <c r="E105" s="14" t="s">
        <v>69</v>
      </c>
      <c r="G105" s="14"/>
      <c r="H105" s="14"/>
      <c r="I105" s="13">
        <v>1222</v>
      </c>
      <c r="K105" s="13">
        <v>1215</v>
      </c>
      <c r="O105" s="24">
        <f t="shared" si="8"/>
        <v>2437</v>
      </c>
      <c r="P105" s="17">
        <f t="shared" si="9"/>
        <v>2437</v>
      </c>
    </row>
    <row r="106" spans="1:16">
      <c r="A106" s="13">
        <v>38</v>
      </c>
      <c r="B106" s="14" t="s">
        <v>160</v>
      </c>
      <c r="C106" s="14" t="s">
        <v>296</v>
      </c>
      <c r="D106" s="42" t="s">
        <v>329</v>
      </c>
      <c r="E106" s="14" t="s">
        <v>2</v>
      </c>
      <c r="F106" s="23"/>
      <c r="G106" s="14"/>
      <c r="I106" s="13">
        <v>1138</v>
      </c>
      <c r="K106" s="13">
        <v>1165</v>
      </c>
      <c r="N106" s="13"/>
      <c r="O106" s="24">
        <f t="shared" si="8"/>
        <v>2303</v>
      </c>
      <c r="P106" s="17">
        <f t="shared" si="9"/>
        <v>2303</v>
      </c>
    </row>
    <row r="107" spans="1:16">
      <c r="A107" s="13">
        <v>39</v>
      </c>
      <c r="B107" s="14" t="s">
        <v>202</v>
      </c>
      <c r="C107" s="14" t="s">
        <v>203</v>
      </c>
      <c r="D107" s="16">
        <v>99</v>
      </c>
      <c r="E107" s="14" t="s">
        <v>124</v>
      </c>
      <c r="G107" s="14">
        <v>1174</v>
      </c>
      <c r="K107" s="13">
        <v>1117</v>
      </c>
      <c r="N107" s="23"/>
      <c r="O107" s="14">
        <f t="shared" si="8"/>
        <v>2291</v>
      </c>
      <c r="P107" s="17">
        <f t="shared" si="9"/>
        <v>2291</v>
      </c>
    </row>
    <row r="108" spans="1:16">
      <c r="A108" s="13">
        <v>40</v>
      </c>
      <c r="B108" s="14" t="s">
        <v>111</v>
      </c>
      <c r="C108" s="14" t="s">
        <v>112</v>
      </c>
      <c r="D108" s="42" t="s">
        <v>329</v>
      </c>
      <c r="E108" s="14" t="s">
        <v>124</v>
      </c>
      <c r="G108" s="14">
        <v>888</v>
      </c>
      <c r="H108" s="23"/>
      <c r="I108" s="23"/>
      <c r="J108" s="23"/>
      <c r="K108" s="23">
        <v>1014</v>
      </c>
      <c r="L108" s="23"/>
      <c r="M108" s="23"/>
      <c r="N108" s="13"/>
      <c r="O108" s="24">
        <f t="shared" si="8"/>
        <v>1902</v>
      </c>
      <c r="P108" s="17">
        <f t="shared" si="9"/>
        <v>1902</v>
      </c>
    </row>
    <row r="109" spans="1:16">
      <c r="A109" s="13">
        <v>41</v>
      </c>
      <c r="B109" s="14" t="s">
        <v>299</v>
      </c>
      <c r="C109" s="14" t="s">
        <v>298</v>
      </c>
      <c r="D109" s="42" t="s">
        <v>329</v>
      </c>
      <c r="E109" s="15" t="s">
        <v>2</v>
      </c>
      <c r="G109" s="14"/>
      <c r="I109" s="13">
        <v>1017</v>
      </c>
      <c r="K109" s="13">
        <v>672</v>
      </c>
      <c r="N109" s="13"/>
      <c r="O109" s="14">
        <f t="shared" si="8"/>
        <v>1689</v>
      </c>
      <c r="P109" s="17">
        <f t="shared" si="9"/>
        <v>1689</v>
      </c>
    </row>
    <row r="110" spans="1:16">
      <c r="A110" s="13">
        <v>42</v>
      </c>
      <c r="B110" s="14" t="s">
        <v>109</v>
      </c>
      <c r="C110" s="14" t="s">
        <v>218</v>
      </c>
      <c r="D110" s="42" t="s">
        <v>329</v>
      </c>
      <c r="E110" s="14" t="s">
        <v>124</v>
      </c>
      <c r="G110" s="14">
        <v>641</v>
      </c>
      <c r="K110" s="13">
        <v>669</v>
      </c>
      <c r="N110" s="13"/>
      <c r="O110" s="24">
        <f t="shared" si="8"/>
        <v>1310</v>
      </c>
      <c r="P110" s="17">
        <f t="shared" si="9"/>
        <v>1310</v>
      </c>
    </row>
    <row r="111" spans="1:16">
      <c r="A111" s="13">
        <v>43</v>
      </c>
      <c r="B111" s="14" t="s">
        <v>307</v>
      </c>
      <c r="C111" s="15" t="s">
        <v>308</v>
      </c>
      <c r="D111" s="42" t="s">
        <v>329</v>
      </c>
      <c r="E111" s="15" t="s">
        <v>124</v>
      </c>
      <c r="F111" s="23"/>
      <c r="I111" s="13">
        <v>601</v>
      </c>
      <c r="K111" s="13">
        <v>574</v>
      </c>
      <c r="N111" s="13"/>
      <c r="O111" s="14">
        <f t="shared" si="8"/>
        <v>1175</v>
      </c>
      <c r="P111" s="17">
        <f t="shared" si="9"/>
        <v>1175</v>
      </c>
    </row>
    <row r="112" spans="1:16">
      <c r="A112" s="13">
        <v>44</v>
      </c>
      <c r="B112" s="14" t="s">
        <v>197</v>
      </c>
      <c r="C112" s="14" t="s">
        <v>219</v>
      </c>
      <c r="D112" s="42" t="s">
        <v>329</v>
      </c>
      <c r="E112" s="14" t="s">
        <v>124</v>
      </c>
      <c r="G112" s="14">
        <v>477</v>
      </c>
      <c r="I112" s="13" t="s">
        <v>331</v>
      </c>
      <c r="N112" s="13"/>
      <c r="O112" s="24">
        <f t="shared" si="8"/>
        <v>477</v>
      </c>
      <c r="P112" s="17">
        <f t="shared" si="9"/>
        <v>477</v>
      </c>
    </row>
    <row r="113" spans="1:16">
      <c r="A113" s="21"/>
      <c r="C113" s="14"/>
      <c r="E113" s="14"/>
      <c r="G113" s="14"/>
      <c r="N113" s="13"/>
      <c r="O113" s="14"/>
    </row>
    <row r="114" spans="1:16" ht="15.75">
      <c r="A114" s="21"/>
      <c r="B114" s="18" t="s">
        <v>14</v>
      </c>
      <c r="E114" s="14"/>
      <c r="F114" s="21"/>
      <c r="G114" s="14" t="str">
        <f>G1</f>
        <v>HERVE</v>
      </c>
      <c r="H114" s="14"/>
      <c r="I114" s="14" t="str">
        <f>I1</f>
        <v>HF</v>
      </c>
      <c r="J114" s="14"/>
      <c r="K114" s="14" t="str">
        <f>K1</f>
        <v>SPA</v>
      </c>
      <c r="L114" s="14"/>
      <c r="M114" s="14" t="str">
        <f>M1</f>
        <v>EUPEN</v>
      </c>
      <c r="N114" s="14"/>
      <c r="O114" s="14" t="str">
        <f>O1</f>
        <v>Total</v>
      </c>
      <c r="P114" s="14" t="str">
        <f>P1</f>
        <v>Final</v>
      </c>
    </row>
    <row r="115" spans="1:16">
      <c r="A115" s="21">
        <v>1</v>
      </c>
      <c r="B115" s="14" t="s">
        <v>38</v>
      </c>
      <c r="C115" s="14" t="s">
        <v>39</v>
      </c>
      <c r="D115" s="16">
        <v>97</v>
      </c>
      <c r="E115" s="14" t="s">
        <v>2</v>
      </c>
      <c r="G115" s="14">
        <v>2909</v>
      </c>
      <c r="I115" s="13">
        <v>3156</v>
      </c>
      <c r="K115" s="13">
        <v>3016</v>
      </c>
      <c r="N115" s="13"/>
      <c r="O115" s="14">
        <f>SUM(G115:M115)</f>
        <v>9081</v>
      </c>
      <c r="P115" s="17">
        <f>O115</f>
        <v>9081</v>
      </c>
    </row>
    <row r="116" spans="1:16" hidden="1">
      <c r="A116" s="21">
        <v>24</v>
      </c>
      <c r="B116" s="14" t="s">
        <v>302</v>
      </c>
      <c r="C116" s="15" t="s">
        <v>303</v>
      </c>
      <c r="D116" s="16">
        <v>99</v>
      </c>
      <c r="E116" s="15" t="s">
        <v>2</v>
      </c>
      <c r="I116" s="13">
        <v>904</v>
      </c>
      <c r="O116" s="14">
        <f t="shared" ref="O116:O123" si="10">SUM(G116:M116)</f>
        <v>904</v>
      </c>
      <c r="P116" s="17">
        <f t="shared" ref="P116:P123" si="11">O116</f>
        <v>904</v>
      </c>
    </row>
    <row r="117" spans="1:16" hidden="1">
      <c r="A117" s="21">
        <v>25</v>
      </c>
      <c r="B117" s="14" t="s">
        <v>304</v>
      </c>
      <c r="C117" s="15" t="s">
        <v>305</v>
      </c>
      <c r="D117" s="42" t="s">
        <v>329</v>
      </c>
      <c r="E117" s="15" t="s">
        <v>124</v>
      </c>
      <c r="I117" s="13">
        <v>870</v>
      </c>
      <c r="N117" s="13"/>
      <c r="O117" s="14">
        <f t="shared" si="10"/>
        <v>870</v>
      </c>
      <c r="P117" s="17">
        <f t="shared" si="11"/>
        <v>870</v>
      </c>
    </row>
    <row r="118" spans="1:16" hidden="1">
      <c r="A118" s="21"/>
      <c r="B118" s="14" t="s">
        <v>214</v>
      </c>
      <c r="C118" s="14" t="s">
        <v>215</v>
      </c>
      <c r="D118" s="16">
        <v>99</v>
      </c>
      <c r="E118" s="14" t="s">
        <v>122</v>
      </c>
      <c r="F118" s="23"/>
      <c r="G118" s="14">
        <v>762</v>
      </c>
      <c r="H118" s="14"/>
      <c r="N118" s="13"/>
      <c r="O118" s="24">
        <f t="shared" si="10"/>
        <v>762</v>
      </c>
      <c r="P118" s="17">
        <f t="shared" si="11"/>
        <v>762</v>
      </c>
    </row>
    <row r="119" spans="1:16" hidden="1">
      <c r="A119" s="21"/>
      <c r="B119" s="14" t="s">
        <v>289</v>
      </c>
      <c r="C119" s="15" t="s">
        <v>306</v>
      </c>
      <c r="D119" s="42" t="s">
        <v>329</v>
      </c>
      <c r="E119" s="15" t="s">
        <v>2</v>
      </c>
      <c r="I119" s="13">
        <v>725</v>
      </c>
      <c r="N119" s="23"/>
      <c r="O119" s="14">
        <f t="shared" si="10"/>
        <v>725</v>
      </c>
      <c r="P119" s="17">
        <f t="shared" si="11"/>
        <v>725</v>
      </c>
    </row>
    <row r="120" spans="1:16" hidden="1">
      <c r="A120" s="21"/>
      <c r="B120" s="14" t="s">
        <v>221</v>
      </c>
      <c r="C120" s="14" t="s">
        <v>222</v>
      </c>
      <c r="D120" s="42" t="s">
        <v>329</v>
      </c>
      <c r="E120" s="14" t="s">
        <v>124</v>
      </c>
      <c r="G120" s="26" t="s">
        <v>331</v>
      </c>
      <c r="I120" s="13">
        <v>716</v>
      </c>
      <c r="N120" s="13"/>
      <c r="O120" s="24">
        <f t="shared" si="10"/>
        <v>716</v>
      </c>
      <c r="P120" s="17">
        <f t="shared" si="11"/>
        <v>716</v>
      </c>
    </row>
    <row r="121" spans="1:16" hidden="1">
      <c r="A121" s="21"/>
      <c r="B121" s="14" t="s">
        <v>77</v>
      </c>
      <c r="C121" s="15" t="s">
        <v>7</v>
      </c>
      <c r="D121" s="16">
        <v>99</v>
      </c>
      <c r="E121" s="15" t="s">
        <v>139</v>
      </c>
      <c r="I121" s="13">
        <v>586</v>
      </c>
      <c r="N121" s="13"/>
      <c r="O121" s="14">
        <f t="shared" si="10"/>
        <v>586</v>
      </c>
      <c r="P121" s="17">
        <f t="shared" si="11"/>
        <v>586</v>
      </c>
    </row>
    <row r="122" spans="1:16" hidden="1">
      <c r="A122" s="21"/>
      <c r="B122" s="14" t="s">
        <v>51</v>
      </c>
      <c r="C122" s="15" t="s">
        <v>309</v>
      </c>
      <c r="D122" s="42" t="s">
        <v>329</v>
      </c>
      <c r="E122" s="15" t="s">
        <v>2</v>
      </c>
      <c r="I122" s="13">
        <v>564</v>
      </c>
      <c r="N122" s="13"/>
      <c r="O122" s="14">
        <f t="shared" si="10"/>
        <v>564</v>
      </c>
      <c r="P122" s="17">
        <f t="shared" si="11"/>
        <v>564</v>
      </c>
    </row>
    <row r="123" spans="1:16" hidden="1">
      <c r="A123" s="21"/>
      <c r="B123" s="14" t="s">
        <v>220</v>
      </c>
      <c r="C123" s="14" t="s">
        <v>136</v>
      </c>
      <c r="D123" s="42" t="s">
        <v>329</v>
      </c>
      <c r="E123" s="14" t="s">
        <v>124</v>
      </c>
      <c r="G123" s="14">
        <v>447</v>
      </c>
      <c r="N123" s="13"/>
      <c r="O123" s="24">
        <f t="shared" si="10"/>
        <v>447</v>
      </c>
      <c r="P123" s="17">
        <f t="shared" si="11"/>
        <v>447</v>
      </c>
    </row>
    <row r="124" spans="1:16" hidden="1">
      <c r="A124" s="21"/>
      <c r="N124" s="13"/>
      <c r="O124" s="14"/>
    </row>
    <row r="125" spans="1:16" ht="15.75" hidden="1">
      <c r="A125" s="21"/>
      <c r="B125" s="18" t="s">
        <v>14</v>
      </c>
      <c r="G125" s="20" t="e">
        <f>+#REF!</f>
        <v>#REF!</v>
      </c>
      <c r="H125" s="20"/>
      <c r="I125" s="20" t="e">
        <f>+#REF!</f>
        <v>#REF!</v>
      </c>
      <c r="J125" s="20"/>
      <c r="K125" s="20" t="e">
        <f>+#REF!</f>
        <v>#REF!</v>
      </c>
      <c r="L125" s="20"/>
      <c r="M125" s="20" t="e">
        <f>+#REF!</f>
        <v>#REF!</v>
      </c>
      <c r="N125" s="13"/>
      <c r="O125" s="21" t="s">
        <v>1</v>
      </c>
      <c r="P125" s="64" t="str">
        <f>P1</f>
        <v>Final</v>
      </c>
    </row>
    <row r="126" spans="1:16" hidden="1">
      <c r="A126" s="21"/>
      <c r="G126" s="13" t="str">
        <f>+G1</f>
        <v>HERVE</v>
      </c>
      <c r="I126" s="13" t="str">
        <f>+I1</f>
        <v>HF</v>
      </c>
      <c r="K126" s="13" t="str">
        <f>+K1</f>
        <v>SPA</v>
      </c>
      <c r="M126" s="13" t="str">
        <f>+M1</f>
        <v>EUPEN</v>
      </c>
      <c r="N126" s="13"/>
      <c r="O126" s="14">
        <f t="shared" ref="O126:O144" si="12">SUM(G127:M127)</f>
        <v>9081</v>
      </c>
      <c r="P126" s="64"/>
    </row>
    <row r="127" spans="1:16" hidden="1">
      <c r="A127" s="21">
        <v>1</v>
      </c>
      <c r="B127" s="14" t="s">
        <v>38</v>
      </c>
      <c r="C127" s="14" t="s">
        <v>39</v>
      </c>
      <c r="D127" s="16">
        <v>97</v>
      </c>
      <c r="E127" s="14" t="s">
        <v>2</v>
      </c>
      <c r="G127" s="14">
        <v>2909</v>
      </c>
      <c r="I127" s="13">
        <v>3156</v>
      </c>
      <c r="K127" s="13">
        <v>3016</v>
      </c>
      <c r="N127" s="13"/>
      <c r="O127" s="14">
        <f t="shared" si="12"/>
        <v>5894</v>
      </c>
      <c r="P127" s="17">
        <f t="shared" ref="P127:P145" si="13">O126</f>
        <v>9081</v>
      </c>
    </row>
    <row r="128" spans="1:16">
      <c r="A128" s="21">
        <v>2</v>
      </c>
      <c r="B128" s="14" t="s">
        <v>93</v>
      </c>
      <c r="C128" s="14" t="s">
        <v>94</v>
      </c>
      <c r="D128" s="16">
        <v>97</v>
      </c>
      <c r="E128" s="14" t="s">
        <v>67</v>
      </c>
      <c r="G128" s="14">
        <v>1797</v>
      </c>
      <c r="I128" s="13">
        <v>1914</v>
      </c>
      <c r="K128" s="13">
        <v>2183</v>
      </c>
      <c r="N128" s="13"/>
      <c r="O128" s="14">
        <f t="shared" si="12"/>
        <v>5700</v>
      </c>
      <c r="P128" s="17">
        <f t="shared" si="13"/>
        <v>5894</v>
      </c>
    </row>
    <row r="129" spans="1:16">
      <c r="A129" s="21">
        <v>3</v>
      </c>
      <c r="B129" s="14" t="s">
        <v>64</v>
      </c>
      <c r="C129" s="14" t="s">
        <v>65</v>
      </c>
      <c r="D129" s="16">
        <v>98</v>
      </c>
      <c r="E129" s="14" t="s">
        <v>66</v>
      </c>
      <c r="G129" s="14">
        <v>1850</v>
      </c>
      <c r="I129" s="13">
        <v>1830</v>
      </c>
      <c r="K129" s="13">
        <v>2020</v>
      </c>
      <c r="N129" s="20"/>
      <c r="O129" s="14">
        <f t="shared" si="12"/>
        <v>4458</v>
      </c>
      <c r="P129" s="17">
        <f t="shared" si="13"/>
        <v>5700</v>
      </c>
    </row>
    <row r="130" spans="1:16">
      <c r="A130" s="21">
        <v>4</v>
      </c>
      <c r="B130" s="14" t="s">
        <v>129</v>
      </c>
      <c r="C130" s="14" t="s">
        <v>138</v>
      </c>
      <c r="D130" s="16">
        <v>98</v>
      </c>
      <c r="E130" s="14" t="s">
        <v>66</v>
      </c>
      <c r="G130" s="26">
        <v>1407</v>
      </c>
      <c r="I130" s="13">
        <v>1567</v>
      </c>
      <c r="K130" s="13">
        <v>1484</v>
      </c>
      <c r="N130" s="13"/>
      <c r="O130" s="14">
        <f t="shared" si="12"/>
        <v>4371</v>
      </c>
      <c r="P130" s="17">
        <f t="shared" si="13"/>
        <v>4458</v>
      </c>
    </row>
    <row r="131" spans="1:16">
      <c r="A131" s="21">
        <v>5</v>
      </c>
      <c r="B131" s="14" t="s">
        <v>75</v>
      </c>
      <c r="C131" s="14" t="s">
        <v>10</v>
      </c>
      <c r="D131" s="16">
        <v>97</v>
      </c>
      <c r="E131" s="14" t="s">
        <v>67</v>
      </c>
      <c r="G131" s="26">
        <v>1325</v>
      </c>
      <c r="I131" s="13">
        <v>1487</v>
      </c>
      <c r="K131" s="13">
        <v>1559</v>
      </c>
      <c r="N131" s="13"/>
      <c r="O131" s="14">
        <f t="shared" si="12"/>
        <v>3750</v>
      </c>
      <c r="P131" s="17">
        <f t="shared" si="13"/>
        <v>4371</v>
      </c>
    </row>
    <row r="132" spans="1:16">
      <c r="A132" s="21">
        <v>6</v>
      </c>
      <c r="B132" s="14" t="s">
        <v>194</v>
      </c>
      <c r="C132" s="14" t="s">
        <v>83</v>
      </c>
      <c r="D132" s="16">
        <v>97</v>
      </c>
      <c r="E132" s="14" t="s">
        <v>67</v>
      </c>
      <c r="G132" s="26">
        <v>1154</v>
      </c>
      <c r="I132" s="13">
        <v>1428</v>
      </c>
      <c r="K132" s="13">
        <v>1168</v>
      </c>
      <c r="N132" s="13"/>
      <c r="O132" s="14">
        <f t="shared" si="12"/>
        <v>2690</v>
      </c>
      <c r="P132" s="17">
        <f t="shared" si="13"/>
        <v>3750</v>
      </c>
    </row>
    <row r="133" spans="1:16">
      <c r="A133" s="21">
        <v>7</v>
      </c>
      <c r="B133" s="14" t="s">
        <v>195</v>
      </c>
      <c r="C133" s="15" t="s">
        <v>196</v>
      </c>
      <c r="D133" s="16">
        <v>98</v>
      </c>
      <c r="E133" s="14" t="s">
        <v>2</v>
      </c>
      <c r="G133" s="26" t="s">
        <v>331</v>
      </c>
      <c r="I133" s="13">
        <v>1173</v>
      </c>
      <c r="K133" s="13">
        <v>1517</v>
      </c>
      <c r="N133" s="13"/>
      <c r="O133" s="14">
        <f t="shared" si="12"/>
        <v>4749</v>
      </c>
      <c r="P133" s="17">
        <f t="shared" si="13"/>
        <v>2690</v>
      </c>
    </row>
    <row r="134" spans="1:16">
      <c r="A134" s="13">
        <v>45</v>
      </c>
      <c r="B134" s="14" t="s">
        <v>77</v>
      </c>
      <c r="C134" s="14" t="s">
        <v>10</v>
      </c>
      <c r="D134" s="16">
        <v>97</v>
      </c>
      <c r="E134" s="14" t="s">
        <v>139</v>
      </c>
      <c r="G134" s="26"/>
      <c r="I134" s="13">
        <v>2420</v>
      </c>
      <c r="K134" s="13">
        <v>2329</v>
      </c>
      <c r="N134" s="13"/>
      <c r="O134" s="14">
        <f t="shared" si="12"/>
        <v>3780</v>
      </c>
      <c r="P134" s="17">
        <f t="shared" si="13"/>
        <v>4749</v>
      </c>
    </row>
    <row r="135" spans="1:16">
      <c r="A135" s="13">
        <v>46</v>
      </c>
      <c r="B135" s="14" t="s">
        <v>50</v>
      </c>
      <c r="C135" s="14" t="s">
        <v>30</v>
      </c>
      <c r="D135" s="16">
        <v>98</v>
      </c>
      <c r="E135" s="14" t="s">
        <v>67</v>
      </c>
      <c r="F135" s="14"/>
      <c r="G135" s="14">
        <v>1785</v>
      </c>
      <c r="K135" s="13">
        <v>1995</v>
      </c>
      <c r="N135" s="13"/>
      <c r="O135" s="14">
        <f t="shared" si="12"/>
        <v>3674</v>
      </c>
      <c r="P135" s="17">
        <f t="shared" si="13"/>
        <v>3780</v>
      </c>
    </row>
    <row r="136" spans="1:16">
      <c r="A136" s="13">
        <v>47</v>
      </c>
      <c r="B136" s="14" t="s">
        <v>269</v>
      </c>
      <c r="C136" s="14" t="s">
        <v>270</v>
      </c>
      <c r="D136" s="16">
        <v>97</v>
      </c>
      <c r="E136" s="14" t="s">
        <v>2</v>
      </c>
      <c r="G136" s="26"/>
      <c r="I136" s="13">
        <v>1890</v>
      </c>
      <c r="K136" s="13">
        <v>1784</v>
      </c>
      <c r="N136" s="13"/>
      <c r="O136" s="14">
        <f t="shared" si="12"/>
        <v>3536</v>
      </c>
      <c r="P136" s="17">
        <f t="shared" si="13"/>
        <v>3674</v>
      </c>
    </row>
    <row r="137" spans="1:16">
      <c r="A137" s="13">
        <v>48</v>
      </c>
      <c r="B137" s="14" t="s">
        <v>253</v>
      </c>
      <c r="C137" s="14" t="s">
        <v>272</v>
      </c>
      <c r="D137" s="16">
        <v>97</v>
      </c>
      <c r="E137" s="14" t="s">
        <v>69</v>
      </c>
      <c r="F137" s="14"/>
      <c r="G137" s="26"/>
      <c r="I137" s="13">
        <v>1708</v>
      </c>
      <c r="K137" s="13">
        <v>1828</v>
      </c>
      <c r="N137" s="13"/>
      <c r="O137" s="14">
        <f t="shared" si="12"/>
        <v>3499</v>
      </c>
      <c r="P137" s="17">
        <f t="shared" si="13"/>
        <v>3536</v>
      </c>
    </row>
    <row r="138" spans="1:16">
      <c r="A138" s="13">
        <v>49</v>
      </c>
      <c r="B138" s="14" t="s">
        <v>271</v>
      </c>
      <c r="C138" s="14" t="s">
        <v>10</v>
      </c>
      <c r="D138" s="16">
        <v>98</v>
      </c>
      <c r="E138" s="14" t="s">
        <v>2</v>
      </c>
      <c r="G138" s="26"/>
      <c r="I138" s="13">
        <v>1885</v>
      </c>
      <c r="K138" s="13">
        <v>1614</v>
      </c>
      <c r="N138" s="13"/>
      <c r="O138" s="14">
        <f t="shared" si="12"/>
        <v>3342</v>
      </c>
      <c r="P138" s="17">
        <f t="shared" si="13"/>
        <v>3499</v>
      </c>
    </row>
    <row r="139" spans="1:16">
      <c r="A139" s="13">
        <v>50</v>
      </c>
      <c r="B139" s="14" t="s">
        <v>273</v>
      </c>
      <c r="C139" s="15" t="s">
        <v>229</v>
      </c>
      <c r="D139" s="16">
        <v>98</v>
      </c>
      <c r="E139" s="15" t="s">
        <v>139</v>
      </c>
      <c r="F139" s="14"/>
      <c r="I139" s="13">
        <v>1635</v>
      </c>
      <c r="K139" s="13">
        <v>1707</v>
      </c>
      <c r="N139" s="13"/>
      <c r="O139" s="14">
        <f t="shared" si="12"/>
        <v>3087</v>
      </c>
      <c r="P139" s="17">
        <f t="shared" si="13"/>
        <v>3342</v>
      </c>
    </row>
    <row r="140" spans="1:16">
      <c r="A140" s="13">
        <v>51</v>
      </c>
      <c r="B140" s="14" t="s">
        <v>137</v>
      </c>
      <c r="C140" s="15" t="s">
        <v>224</v>
      </c>
      <c r="D140" s="16">
        <v>97</v>
      </c>
      <c r="E140" s="15" t="s">
        <v>2</v>
      </c>
      <c r="I140" s="13">
        <v>1643</v>
      </c>
      <c r="K140" s="13">
        <v>1444</v>
      </c>
      <c r="N140" s="13"/>
      <c r="O140" s="14">
        <f t="shared" si="12"/>
        <v>2893</v>
      </c>
      <c r="P140" s="17">
        <f t="shared" si="13"/>
        <v>3087</v>
      </c>
    </row>
    <row r="141" spans="1:16">
      <c r="A141" s="13">
        <v>52</v>
      </c>
      <c r="B141" s="14" t="s">
        <v>99</v>
      </c>
      <c r="C141" s="15" t="s">
        <v>100</v>
      </c>
      <c r="D141" s="16">
        <v>97</v>
      </c>
      <c r="E141" s="15" t="s">
        <v>67</v>
      </c>
      <c r="F141" s="14"/>
      <c r="I141" s="13">
        <v>1338</v>
      </c>
      <c r="K141" s="13">
        <v>1555</v>
      </c>
      <c r="N141" s="13"/>
      <c r="O141" s="14">
        <f t="shared" si="12"/>
        <v>2760</v>
      </c>
      <c r="P141" s="17">
        <f t="shared" si="13"/>
        <v>2893</v>
      </c>
    </row>
    <row r="142" spans="1:16">
      <c r="A142" s="13">
        <v>53</v>
      </c>
      <c r="B142" s="14" t="s">
        <v>51</v>
      </c>
      <c r="C142" s="15" t="s">
        <v>12</v>
      </c>
      <c r="D142" s="16">
        <v>98</v>
      </c>
      <c r="E142" s="15" t="s">
        <v>2</v>
      </c>
      <c r="I142" s="13">
        <v>1361</v>
      </c>
      <c r="K142" s="13">
        <v>1399</v>
      </c>
      <c r="N142" s="13"/>
      <c r="O142" s="14">
        <f t="shared" si="12"/>
        <v>2753</v>
      </c>
      <c r="P142" s="17">
        <f t="shared" si="13"/>
        <v>2760</v>
      </c>
    </row>
    <row r="143" spans="1:16">
      <c r="A143" s="13">
        <v>54</v>
      </c>
      <c r="B143" s="14" t="s">
        <v>190</v>
      </c>
      <c r="C143" s="15" t="s">
        <v>191</v>
      </c>
      <c r="D143" s="16">
        <v>97</v>
      </c>
      <c r="E143" s="14" t="s">
        <v>69</v>
      </c>
      <c r="G143" s="26">
        <v>1298</v>
      </c>
      <c r="K143" s="13">
        <v>1455</v>
      </c>
      <c r="N143" s="13"/>
      <c r="O143" s="14">
        <f t="shared" si="12"/>
        <v>1814</v>
      </c>
      <c r="P143" s="17">
        <f t="shared" si="13"/>
        <v>2753</v>
      </c>
    </row>
    <row r="144" spans="1:16">
      <c r="A144" s="13">
        <v>55</v>
      </c>
      <c r="B144" s="14" t="s">
        <v>157</v>
      </c>
      <c r="C144" s="15" t="s">
        <v>276</v>
      </c>
      <c r="D144" s="16">
        <v>98</v>
      </c>
      <c r="E144" s="15" t="s">
        <v>69</v>
      </c>
      <c r="I144" s="13">
        <v>964</v>
      </c>
      <c r="K144" s="13">
        <v>850</v>
      </c>
      <c r="N144" s="13"/>
      <c r="O144" s="14">
        <f t="shared" si="12"/>
        <v>1485</v>
      </c>
      <c r="P144" s="17">
        <f t="shared" si="13"/>
        <v>1814</v>
      </c>
    </row>
    <row r="145" spans="1:16">
      <c r="A145" s="13">
        <v>56</v>
      </c>
      <c r="B145" s="14" t="s">
        <v>186</v>
      </c>
      <c r="C145" s="14" t="s">
        <v>182</v>
      </c>
      <c r="D145" s="16">
        <v>98</v>
      </c>
      <c r="E145" s="14" t="s">
        <v>67</v>
      </c>
      <c r="G145" s="26">
        <v>1485</v>
      </c>
      <c r="K145" s="41" t="s">
        <v>331</v>
      </c>
      <c r="N145" s="13"/>
      <c r="O145" s="14">
        <f t="shared" ref="O145:O157" si="14">SUM(G146:M146)</f>
        <v>0</v>
      </c>
      <c r="P145" s="17">
        <f t="shared" si="13"/>
        <v>1485</v>
      </c>
    </row>
    <row r="146" spans="1:16">
      <c r="A146" s="21"/>
      <c r="C146" s="14"/>
      <c r="E146" s="14"/>
      <c r="G146" s="14"/>
      <c r="N146" s="13"/>
      <c r="O146" s="14"/>
    </row>
    <row r="147" spans="1:16" ht="15.75">
      <c r="A147" s="21"/>
      <c r="B147" s="18" t="s">
        <v>15</v>
      </c>
      <c r="E147" s="15"/>
      <c r="G147" s="13" t="str">
        <f>G1</f>
        <v>HERVE</v>
      </c>
      <c r="I147" s="13" t="str">
        <f>I1</f>
        <v>HF</v>
      </c>
      <c r="K147" s="13" t="str">
        <f>K1</f>
        <v>SPA</v>
      </c>
      <c r="M147" s="13" t="str">
        <f>M1</f>
        <v>EUPEN</v>
      </c>
      <c r="N147" s="13"/>
      <c r="O147" s="13" t="str">
        <f>O1</f>
        <v>Total</v>
      </c>
      <c r="P147" s="21" t="str">
        <f>P1</f>
        <v>Final</v>
      </c>
    </row>
    <row r="148" spans="1:16">
      <c r="A148" s="21">
        <v>1</v>
      </c>
      <c r="B148" s="14" t="s">
        <v>32</v>
      </c>
      <c r="C148" s="14" t="s">
        <v>34</v>
      </c>
      <c r="D148" s="16">
        <v>97</v>
      </c>
      <c r="E148" s="14" t="s">
        <v>4</v>
      </c>
      <c r="G148" s="14">
        <v>2184</v>
      </c>
      <c r="I148" s="13">
        <v>2043</v>
      </c>
      <c r="K148" s="13">
        <v>2368</v>
      </c>
      <c r="N148" s="13"/>
      <c r="O148" s="14">
        <f>SUM(G148:M148)</f>
        <v>6595</v>
      </c>
      <c r="P148" s="17">
        <f>O148</f>
        <v>6595</v>
      </c>
    </row>
    <row r="149" spans="1:16">
      <c r="A149" s="21">
        <v>2</v>
      </c>
      <c r="B149" s="14" t="s">
        <v>24</v>
      </c>
      <c r="C149" s="14" t="s">
        <v>8</v>
      </c>
      <c r="D149" s="16">
        <v>97</v>
      </c>
      <c r="E149" s="14" t="s">
        <v>67</v>
      </c>
      <c r="G149" s="14">
        <v>2128</v>
      </c>
      <c r="I149" s="13">
        <v>1915</v>
      </c>
      <c r="K149" s="13">
        <v>2221</v>
      </c>
      <c r="N149" s="13"/>
      <c r="O149" s="14">
        <f>SUM(G149:M149)</f>
        <v>6264</v>
      </c>
      <c r="P149" s="17">
        <f>O149</f>
        <v>6264</v>
      </c>
    </row>
    <row r="150" spans="1:16" hidden="1">
      <c r="A150" s="21">
        <v>24</v>
      </c>
      <c r="B150" s="14" t="s">
        <v>185</v>
      </c>
      <c r="C150" s="14" t="s">
        <v>104</v>
      </c>
      <c r="D150" s="16">
        <v>97</v>
      </c>
      <c r="E150" s="14" t="s">
        <v>67</v>
      </c>
      <c r="G150" s="26">
        <v>1535</v>
      </c>
      <c r="N150" s="13"/>
      <c r="O150" s="14">
        <f t="shared" si="14"/>
        <v>1462</v>
      </c>
      <c r="P150" s="17">
        <f t="shared" ref="P150:P158" si="15">O149</f>
        <v>6264</v>
      </c>
    </row>
    <row r="151" spans="1:16" hidden="1">
      <c r="A151" s="21">
        <v>25</v>
      </c>
      <c r="B151" s="14" t="s">
        <v>137</v>
      </c>
      <c r="C151" s="15" t="s">
        <v>26</v>
      </c>
      <c r="D151" s="16">
        <v>98</v>
      </c>
      <c r="E151" s="15" t="s">
        <v>2</v>
      </c>
      <c r="I151" s="13">
        <v>1462</v>
      </c>
      <c r="N151" s="13"/>
      <c r="O151" s="14">
        <f t="shared" si="14"/>
        <v>1447</v>
      </c>
      <c r="P151" s="17">
        <f t="shared" si="15"/>
        <v>1462</v>
      </c>
    </row>
    <row r="152" spans="1:16" hidden="1">
      <c r="A152" s="21">
        <v>26</v>
      </c>
      <c r="B152" s="14" t="s">
        <v>275</v>
      </c>
      <c r="C152" s="15" t="s">
        <v>98</v>
      </c>
      <c r="D152" s="16">
        <v>98</v>
      </c>
      <c r="E152" s="15" t="s">
        <v>213</v>
      </c>
      <c r="I152" s="13">
        <v>1447</v>
      </c>
      <c r="N152" s="13"/>
      <c r="O152" s="14">
        <f t="shared" si="14"/>
        <v>1439</v>
      </c>
      <c r="P152" s="17">
        <f t="shared" si="15"/>
        <v>1447</v>
      </c>
    </row>
    <row r="153" spans="1:16" hidden="1">
      <c r="A153" s="21">
        <v>27</v>
      </c>
      <c r="B153" s="14" t="s">
        <v>187</v>
      </c>
      <c r="C153" s="14" t="s">
        <v>17</v>
      </c>
      <c r="D153" s="16">
        <v>97</v>
      </c>
      <c r="E153" s="14" t="s">
        <v>67</v>
      </c>
      <c r="F153" s="14"/>
      <c r="G153" s="26">
        <v>1439</v>
      </c>
      <c r="N153" s="13"/>
      <c r="O153" s="14">
        <f t="shared" si="14"/>
        <v>1329</v>
      </c>
      <c r="P153" s="17">
        <f t="shared" si="15"/>
        <v>1439</v>
      </c>
    </row>
    <row r="154" spans="1:16" hidden="1">
      <c r="A154" s="21">
        <v>28</v>
      </c>
      <c r="B154" s="14" t="s">
        <v>188</v>
      </c>
      <c r="C154" s="14" t="s">
        <v>140</v>
      </c>
      <c r="D154" s="16">
        <v>97</v>
      </c>
      <c r="E154" s="14" t="s">
        <v>67</v>
      </c>
      <c r="G154" s="26">
        <v>1329</v>
      </c>
      <c r="N154" s="13"/>
      <c r="O154" s="14">
        <f t="shared" si="14"/>
        <v>1313</v>
      </c>
      <c r="P154" s="17">
        <f t="shared" si="15"/>
        <v>1329</v>
      </c>
    </row>
    <row r="155" spans="1:16" hidden="1">
      <c r="A155" s="21">
        <v>29</v>
      </c>
      <c r="B155" s="14" t="s">
        <v>189</v>
      </c>
      <c r="C155" s="14" t="s">
        <v>19</v>
      </c>
      <c r="D155" s="16">
        <v>98</v>
      </c>
      <c r="E155" s="14" t="s">
        <v>67</v>
      </c>
      <c r="G155" s="26">
        <v>1313</v>
      </c>
      <c r="N155" s="13"/>
      <c r="O155" s="14">
        <f t="shared" si="14"/>
        <v>1165</v>
      </c>
      <c r="P155" s="17">
        <f t="shared" si="15"/>
        <v>1313</v>
      </c>
    </row>
    <row r="156" spans="1:16" hidden="1">
      <c r="A156" s="21">
        <v>30</v>
      </c>
      <c r="B156" s="14" t="s">
        <v>192</v>
      </c>
      <c r="C156" s="14" t="s">
        <v>193</v>
      </c>
      <c r="D156" s="16">
        <v>98</v>
      </c>
      <c r="E156" s="14" t="s">
        <v>67</v>
      </c>
      <c r="F156" s="14"/>
      <c r="G156" s="26">
        <v>1165</v>
      </c>
      <c r="N156" s="13"/>
      <c r="O156" s="14">
        <f t="shared" si="14"/>
        <v>0</v>
      </c>
      <c r="P156" s="17">
        <f t="shared" si="15"/>
        <v>1165</v>
      </c>
    </row>
    <row r="157" spans="1:16" hidden="1">
      <c r="A157" s="21"/>
      <c r="E157" s="15"/>
      <c r="N157" s="13"/>
      <c r="O157" s="14">
        <f t="shared" si="14"/>
        <v>0</v>
      </c>
      <c r="P157" s="17">
        <f t="shared" si="15"/>
        <v>0</v>
      </c>
    </row>
    <row r="158" spans="1:16" hidden="1">
      <c r="A158" s="21"/>
      <c r="E158" s="15"/>
      <c r="F158" s="14"/>
      <c r="N158" s="13"/>
      <c r="O158" s="14"/>
      <c r="P158" s="17">
        <f t="shared" si="15"/>
        <v>0</v>
      </c>
    </row>
    <row r="159" spans="1:16" ht="15.75" hidden="1">
      <c r="A159" s="21"/>
      <c r="B159" s="17"/>
      <c r="C159" s="33"/>
      <c r="D159" s="28"/>
      <c r="E159" s="21"/>
      <c r="F159" s="14"/>
      <c r="G159" s="21"/>
      <c r="H159" s="21"/>
      <c r="I159" s="21"/>
      <c r="J159" s="21"/>
      <c r="K159" s="21"/>
      <c r="L159" s="21"/>
      <c r="N159" s="13"/>
      <c r="O159" s="18" t="s">
        <v>1</v>
      </c>
    </row>
    <row r="160" spans="1:16" ht="15.75" hidden="1">
      <c r="B160" s="18" t="s">
        <v>15</v>
      </c>
      <c r="G160" s="13" t="str">
        <f>G1</f>
        <v>HERVE</v>
      </c>
      <c r="I160" s="13" t="str">
        <f>I1</f>
        <v>HF</v>
      </c>
      <c r="K160" s="13" t="str">
        <f>K1</f>
        <v>SPA</v>
      </c>
      <c r="M160" s="13" t="str">
        <f>M1</f>
        <v>EUPEN</v>
      </c>
      <c r="N160" s="13"/>
      <c r="O160" s="14">
        <f t="shared" ref="O160:O177" si="16">SUM(G161:M161)</f>
        <v>6595</v>
      </c>
      <c r="P160" s="64" t="str">
        <f>P1</f>
        <v>Final</v>
      </c>
    </row>
    <row r="161" spans="1:16" hidden="1">
      <c r="A161" s="21">
        <v>1</v>
      </c>
      <c r="B161" s="14" t="s">
        <v>32</v>
      </c>
      <c r="C161" s="14" t="s">
        <v>34</v>
      </c>
      <c r="D161" s="16">
        <v>97</v>
      </c>
      <c r="E161" s="14" t="s">
        <v>4</v>
      </c>
      <c r="G161" s="14">
        <v>2184</v>
      </c>
      <c r="I161" s="13">
        <v>2043</v>
      </c>
      <c r="K161" s="13">
        <v>2368</v>
      </c>
      <c r="N161" s="13"/>
      <c r="O161" s="14">
        <f t="shared" si="16"/>
        <v>6264</v>
      </c>
      <c r="P161" s="64"/>
    </row>
    <row r="162" spans="1:16" hidden="1">
      <c r="A162" s="21">
        <v>2</v>
      </c>
      <c r="B162" s="14" t="s">
        <v>24</v>
      </c>
      <c r="C162" s="14" t="s">
        <v>8</v>
      </c>
      <c r="D162" s="16">
        <v>97</v>
      </c>
      <c r="E162" s="14" t="s">
        <v>67</v>
      </c>
      <c r="F162" s="21"/>
      <c r="G162" s="14">
        <v>2128</v>
      </c>
      <c r="I162" s="13">
        <v>1915</v>
      </c>
      <c r="K162" s="13">
        <v>2221</v>
      </c>
      <c r="N162" s="13"/>
      <c r="O162" s="14">
        <f t="shared" si="16"/>
        <v>5544</v>
      </c>
      <c r="P162" s="17">
        <f t="shared" ref="P162:P178" si="17">O160</f>
        <v>6595</v>
      </c>
    </row>
    <row r="163" spans="1:16">
      <c r="A163" s="21">
        <v>3</v>
      </c>
      <c r="B163" s="14" t="s">
        <v>157</v>
      </c>
      <c r="C163" s="14" t="s">
        <v>158</v>
      </c>
      <c r="D163" s="16">
        <v>97</v>
      </c>
      <c r="E163" s="14" t="s">
        <v>4</v>
      </c>
      <c r="G163" s="14">
        <v>1937</v>
      </c>
      <c r="I163" s="13">
        <v>1752</v>
      </c>
      <c r="K163" s="13">
        <v>1855</v>
      </c>
      <c r="N163" s="14"/>
      <c r="O163" s="14">
        <f t="shared" si="16"/>
        <v>5266</v>
      </c>
      <c r="P163" s="17">
        <f t="shared" si="17"/>
        <v>6264</v>
      </c>
    </row>
    <row r="164" spans="1:16">
      <c r="A164" s="21">
        <v>4</v>
      </c>
      <c r="B164" s="14" t="s">
        <v>51</v>
      </c>
      <c r="C164" s="14" t="s">
        <v>159</v>
      </c>
      <c r="D164" s="16">
        <v>97</v>
      </c>
      <c r="E164" s="14" t="s">
        <v>67</v>
      </c>
      <c r="G164" s="14">
        <v>1741</v>
      </c>
      <c r="I164" s="13">
        <v>1739</v>
      </c>
      <c r="K164" s="13">
        <v>1786</v>
      </c>
      <c r="N164" s="20"/>
      <c r="O164" s="14">
        <f t="shared" si="16"/>
        <v>4815</v>
      </c>
      <c r="P164" s="17">
        <f t="shared" si="17"/>
        <v>5544</v>
      </c>
    </row>
    <row r="165" spans="1:16">
      <c r="A165" s="21">
        <v>5</v>
      </c>
      <c r="B165" s="14" t="s">
        <v>160</v>
      </c>
      <c r="C165" s="14" t="s">
        <v>34</v>
      </c>
      <c r="D165" s="16">
        <v>98</v>
      </c>
      <c r="E165" s="14" t="s">
        <v>2</v>
      </c>
      <c r="G165" s="14">
        <v>1668</v>
      </c>
      <c r="H165" s="21"/>
      <c r="I165" s="13">
        <v>1588</v>
      </c>
      <c r="K165" s="13">
        <v>1559</v>
      </c>
      <c r="N165" s="13"/>
      <c r="O165" s="14">
        <f t="shared" si="16"/>
        <v>4770</v>
      </c>
      <c r="P165" s="17">
        <f t="shared" si="17"/>
        <v>5266</v>
      </c>
    </row>
    <row r="166" spans="1:16">
      <c r="A166" s="21">
        <v>6</v>
      </c>
      <c r="B166" s="14" t="s">
        <v>55</v>
      </c>
      <c r="C166" s="14" t="s">
        <v>44</v>
      </c>
      <c r="D166" s="16">
        <v>98</v>
      </c>
      <c r="E166" s="14" t="s">
        <v>2</v>
      </c>
      <c r="G166" s="14">
        <v>1674</v>
      </c>
      <c r="I166" s="13">
        <v>1574</v>
      </c>
      <c r="K166" s="13">
        <v>1522</v>
      </c>
      <c r="N166" s="13"/>
      <c r="O166" s="14">
        <f t="shared" si="16"/>
        <v>3893</v>
      </c>
      <c r="P166" s="17">
        <f t="shared" si="17"/>
        <v>4815</v>
      </c>
    </row>
    <row r="167" spans="1:16">
      <c r="A167" s="21">
        <v>7</v>
      </c>
      <c r="B167" s="14" t="s">
        <v>28</v>
      </c>
      <c r="C167" s="15" t="s">
        <v>8</v>
      </c>
      <c r="D167" s="16">
        <v>98</v>
      </c>
      <c r="E167" s="14" t="s">
        <v>4</v>
      </c>
      <c r="G167" s="14">
        <v>1286</v>
      </c>
      <c r="I167" s="13">
        <v>1250</v>
      </c>
      <c r="K167" s="13">
        <v>1357</v>
      </c>
      <c r="N167" s="13"/>
      <c r="O167" s="14">
        <f t="shared" si="16"/>
        <v>4738</v>
      </c>
      <c r="P167" s="17">
        <f t="shared" si="17"/>
        <v>4770</v>
      </c>
    </row>
    <row r="168" spans="1:16">
      <c r="A168" s="13">
        <v>57</v>
      </c>
      <c r="B168" s="14" t="s">
        <v>310</v>
      </c>
      <c r="C168" s="14" t="s">
        <v>311</v>
      </c>
      <c r="D168" s="16">
        <v>97</v>
      </c>
      <c r="E168" s="14" t="s">
        <v>2</v>
      </c>
      <c r="G168" s="14"/>
      <c r="I168" s="13">
        <v>2170</v>
      </c>
      <c r="K168" s="13">
        <v>2568</v>
      </c>
      <c r="N168" s="13"/>
      <c r="O168" s="14">
        <f t="shared" si="16"/>
        <v>3531</v>
      </c>
      <c r="P168" s="17">
        <f t="shared" si="17"/>
        <v>3893</v>
      </c>
    </row>
    <row r="169" spans="1:16">
      <c r="A169" s="13">
        <v>58</v>
      </c>
      <c r="B169" s="14" t="s">
        <v>312</v>
      </c>
      <c r="C169" s="14" t="s">
        <v>313</v>
      </c>
      <c r="D169" s="16">
        <v>98</v>
      </c>
      <c r="E169" s="14" t="s">
        <v>2</v>
      </c>
      <c r="F169" s="21"/>
      <c r="G169" s="14"/>
      <c r="I169" s="13">
        <v>1801</v>
      </c>
      <c r="K169" s="13">
        <v>1730</v>
      </c>
      <c r="N169" s="13"/>
      <c r="O169" s="14">
        <f t="shared" si="16"/>
        <v>3046</v>
      </c>
      <c r="P169" s="17">
        <f t="shared" si="17"/>
        <v>4738</v>
      </c>
    </row>
    <row r="170" spans="1:16">
      <c r="A170" s="13">
        <v>59</v>
      </c>
      <c r="B170" s="14" t="s">
        <v>314</v>
      </c>
      <c r="C170" s="14" t="s">
        <v>315</v>
      </c>
      <c r="D170" s="16">
        <v>98</v>
      </c>
      <c r="E170" s="14" t="s">
        <v>4</v>
      </c>
      <c r="G170" s="14"/>
      <c r="I170" s="13">
        <v>1610</v>
      </c>
      <c r="K170" s="13">
        <v>1436</v>
      </c>
      <c r="N170" s="13"/>
      <c r="O170" s="14">
        <f t="shared" si="16"/>
        <v>2964</v>
      </c>
      <c r="P170" s="17">
        <f t="shared" si="17"/>
        <v>3531</v>
      </c>
    </row>
    <row r="171" spans="1:16">
      <c r="A171" s="13">
        <v>60</v>
      </c>
      <c r="B171" s="14" t="s">
        <v>317</v>
      </c>
      <c r="C171" s="14" t="s">
        <v>318</v>
      </c>
      <c r="D171" s="16">
        <v>98</v>
      </c>
      <c r="E171" s="14" t="s">
        <v>139</v>
      </c>
      <c r="G171" s="14"/>
      <c r="I171" s="13">
        <v>1438</v>
      </c>
      <c r="K171" s="13">
        <v>1526</v>
      </c>
      <c r="N171" s="13"/>
      <c r="O171" s="14">
        <f t="shared" si="16"/>
        <v>2871</v>
      </c>
      <c r="P171" s="17">
        <f t="shared" si="17"/>
        <v>3046</v>
      </c>
    </row>
    <row r="172" spans="1:16">
      <c r="A172" s="13">
        <v>61</v>
      </c>
      <c r="B172" s="14" t="s">
        <v>316</v>
      </c>
      <c r="C172" s="14" t="s">
        <v>8</v>
      </c>
      <c r="D172" s="16">
        <v>97</v>
      </c>
      <c r="E172" s="14" t="s">
        <v>2</v>
      </c>
      <c r="G172" s="14"/>
      <c r="I172" s="13">
        <v>1523</v>
      </c>
      <c r="K172" s="13">
        <v>1348</v>
      </c>
      <c r="N172" s="13"/>
      <c r="O172" s="14">
        <f t="shared" si="16"/>
        <v>2756</v>
      </c>
      <c r="P172" s="17">
        <f t="shared" si="17"/>
        <v>2964</v>
      </c>
    </row>
    <row r="173" spans="1:16">
      <c r="A173" s="13">
        <v>62</v>
      </c>
      <c r="B173" s="14" t="s">
        <v>163</v>
      </c>
      <c r="C173" s="14" t="s">
        <v>164</v>
      </c>
      <c r="D173" s="16">
        <v>97</v>
      </c>
      <c r="E173" s="14" t="s">
        <v>2</v>
      </c>
      <c r="G173" s="14">
        <v>1319</v>
      </c>
      <c r="I173" s="13">
        <v>1437</v>
      </c>
      <c r="N173" s="13"/>
      <c r="O173" s="14">
        <f t="shared" si="16"/>
        <v>2564</v>
      </c>
      <c r="P173" s="17">
        <f t="shared" si="17"/>
        <v>2871</v>
      </c>
    </row>
    <row r="174" spans="1:16">
      <c r="A174" s="13">
        <v>63</v>
      </c>
      <c r="B174" s="14" t="s">
        <v>58</v>
      </c>
      <c r="C174" s="14" t="s">
        <v>44</v>
      </c>
      <c r="D174" s="16">
        <v>98</v>
      </c>
      <c r="E174" s="14" t="s">
        <v>67</v>
      </c>
      <c r="G174" s="14">
        <v>1292</v>
      </c>
      <c r="K174" s="13">
        <v>1272</v>
      </c>
      <c r="N174" s="13"/>
      <c r="O174" s="14">
        <f t="shared" si="16"/>
        <v>2521</v>
      </c>
      <c r="P174" s="17">
        <f t="shared" si="17"/>
        <v>2756</v>
      </c>
    </row>
    <row r="175" spans="1:16">
      <c r="A175" s="13">
        <v>64</v>
      </c>
      <c r="B175" s="14" t="s">
        <v>326</v>
      </c>
      <c r="C175" s="15" t="s">
        <v>327</v>
      </c>
      <c r="D175" s="16">
        <v>98</v>
      </c>
      <c r="E175" s="15" t="s">
        <v>67</v>
      </c>
      <c r="F175" s="21"/>
      <c r="I175" s="13">
        <v>1222</v>
      </c>
      <c r="K175" s="13">
        <v>1299</v>
      </c>
      <c r="N175" s="13"/>
      <c r="O175" s="14">
        <f t="shared" si="16"/>
        <v>2505</v>
      </c>
      <c r="P175" s="17">
        <f t="shared" si="17"/>
        <v>2564</v>
      </c>
    </row>
    <row r="176" spans="1:16">
      <c r="A176" s="13">
        <v>65</v>
      </c>
      <c r="B176" s="14" t="s">
        <v>45</v>
      </c>
      <c r="C176" s="14" t="s">
        <v>78</v>
      </c>
      <c r="D176" s="16">
        <v>98</v>
      </c>
      <c r="E176" s="14" t="s">
        <v>69</v>
      </c>
      <c r="G176" s="14">
        <v>1262</v>
      </c>
      <c r="K176" s="13">
        <v>1243</v>
      </c>
      <c r="N176" s="13"/>
      <c r="O176" s="14">
        <f t="shared" si="16"/>
        <v>1726</v>
      </c>
      <c r="P176" s="17">
        <f t="shared" si="17"/>
        <v>2521</v>
      </c>
    </row>
    <row r="177" spans="1:16">
      <c r="A177" s="13">
        <v>66</v>
      </c>
      <c r="B177" s="14" t="s">
        <v>324</v>
      </c>
      <c r="C177" s="15" t="s">
        <v>135</v>
      </c>
      <c r="D177" s="16">
        <v>98</v>
      </c>
      <c r="E177" s="15" t="s">
        <v>139</v>
      </c>
      <c r="I177" s="13">
        <v>878</v>
      </c>
      <c r="K177" s="13">
        <v>848</v>
      </c>
      <c r="N177" s="13"/>
      <c r="O177" s="14">
        <f t="shared" si="16"/>
        <v>1143</v>
      </c>
      <c r="P177" s="17">
        <f t="shared" si="17"/>
        <v>2505</v>
      </c>
    </row>
    <row r="178" spans="1:16">
      <c r="A178" s="13">
        <v>67</v>
      </c>
      <c r="B178" s="14" t="s">
        <v>236</v>
      </c>
      <c r="C178" s="14" t="s">
        <v>215</v>
      </c>
      <c r="D178" s="16">
        <v>98</v>
      </c>
      <c r="E178" s="15" t="s">
        <v>4</v>
      </c>
      <c r="I178" s="13">
        <v>560</v>
      </c>
      <c r="K178" s="13">
        <v>583</v>
      </c>
      <c r="N178" s="13"/>
      <c r="O178" s="14">
        <f>SUM(G179:M179)</f>
        <v>0</v>
      </c>
      <c r="P178" s="17">
        <f t="shared" si="17"/>
        <v>1726</v>
      </c>
    </row>
    <row r="179" spans="1:16">
      <c r="A179" s="21"/>
      <c r="C179" s="14"/>
      <c r="E179" s="14"/>
      <c r="G179" s="26"/>
      <c r="N179" s="13"/>
      <c r="O179" s="14"/>
    </row>
    <row r="180" spans="1:16">
      <c r="A180" s="21">
        <f>A167+A133+A103+A62+A40+A8</f>
        <v>50</v>
      </c>
      <c r="E180" s="15"/>
      <c r="N180" s="13"/>
      <c r="O180" s="14"/>
    </row>
    <row r="181" spans="1:16">
      <c r="A181" s="21">
        <v>67</v>
      </c>
      <c r="E181" s="14"/>
      <c r="G181" s="14"/>
      <c r="N181" s="13"/>
      <c r="O181" s="14"/>
    </row>
    <row r="182" spans="1:16">
      <c r="A182" s="21">
        <f>SUM(A180:A181)</f>
        <v>117</v>
      </c>
      <c r="C182" s="14"/>
      <c r="E182" s="14"/>
      <c r="G182" s="14"/>
      <c r="H182" s="26"/>
      <c r="N182" s="13"/>
      <c r="O182" s="14"/>
    </row>
    <row r="183" spans="1:16">
      <c r="A183" s="21"/>
      <c r="C183" s="14"/>
      <c r="E183" s="14"/>
      <c r="G183" s="14"/>
      <c r="N183" s="13"/>
      <c r="O183" s="14"/>
    </row>
    <row r="184" spans="1:16" hidden="1">
      <c r="A184" s="21">
        <v>24</v>
      </c>
      <c r="B184" s="14" t="s">
        <v>321</v>
      </c>
      <c r="C184" s="14" t="s">
        <v>322</v>
      </c>
      <c r="D184" s="16">
        <v>97</v>
      </c>
      <c r="E184" s="14" t="s">
        <v>2</v>
      </c>
      <c r="G184" s="14"/>
      <c r="I184" s="13">
        <v>1177</v>
      </c>
      <c r="N184" s="13"/>
      <c r="O184" s="14">
        <f>SUM(G185:M185)</f>
        <v>1165</v>
      </c>
      <c r="P184" s="17">
        <f>O182</f>
        <v>0</v>
      </c>
    </row>
    <row r="185" spans="1:16" hidden="1">
      <c r="A185" s="21">
        <v>25</v>
      </c>
      <c r="B185" s="14" t="s">
        <v>323</v>
      </c>
      <c r="C185" s="14" t="s">
        <v>136</v>
      </c>
      <c r="D185" s="16">
        <v>97</v>
      </c>
      <c r="E185" s="14" t="s">
        <v>2</v>
      </c>
      <c r="G185" s="14"/>
      <c r="I185" s="13">
        <v>1165</v>
      </c>
      <c r="N185" s="13"/>
      <c r="O185" s="14">
        <f>SUM(G186:M186)</f>
        <v>857</v>
      </c>
      <c r="P185" s="17">
        <f>O183</f>
        <v>0</v>
      </c>
    </row>
    <row r="186" spans="1:16" hidden="1">
      <c r="A186" s="21">
        <v>26</v>
      </c>
      <c r="B186" s="14" t="s">
        <v>277</v>
      </c>
      <c r="C186" s="14" t="s">
        <v>325</v>
      </c>
      <c r="D186" s="16">
        <v>98</v>
      </c>
      <c r="E186" s="15" t="s">
        <v>2</v>
      </c>
      <c r="F186" s="14"/>
      <c r="I186" s="13">
        <v>857</v>
      </c>
      <c r="N186" s="13"/>
      <c r="O186" s="14">
        <f>SUM(G187:M187)</f>
        <v>715</v>
      </c>
      <c r="P186" s="17">
        <f>O184</f>
        <v>1165</v>
      </c>
    </row>
    <row r="187" spans="1:16" hidden="1">
      <c r="A187" s="21"/>
      <c r="B187" s="14" t="s">
        <v>165</v>
      </c>
      <c r="C187" s="14" t="s">
        <v>166</v>
      </c>
      <c r="D187" s="16">
        <v>96</v>
      </c>
      <c r="E187" s="14" t="s">
        <v>4</v>
      </c>
      <c r="G187" s="14">
        <v>715</v>
      </c>
      <c r="H187" s="26"/>
      <c r="N187" s="13"/>
      <c r="O187" s="14"/>
      <c r="P187" s="17">
        <f>O185</f>
        <v>857</v>
      </c>
    </row>
    <row r="188" spans="1:16" hidden="1">
      <c r="C188" s="14"/>
      <c r="E188" s="34"/>
      <c r="G188" s="14"/>
      <c r="H188" s="30"/>
      <c r="I188" s="34"/>
      <c r="J188" s="14"/>
      <c r="N188" s="13"/>
      <c r="O188" s="14"/>
      <c r="P188" s="17">
        <f>O186</f>
        <v>715</v>
      </c>
    </row>
    <row r="189" spans="1:16" hidden="1">
      <c r="G189" s="26"/>
      <c r="H189" s="26"/>
      <c r="N189" s="13"/>
      <c r="O189" s="14"/>
    </row>
    <row r="190" spans="1:16" hidden="1">
      <c r="C190" s="14"/>
      <c r="E190" s="34"/>
      <c r="G190" s="14"/>
      <c r="H190" s="30"/>
      <c r="I190" s="34"/>
      <c r="J190" s="14"/>
      <c r="N190" s="13"/>
      <c r="O190" s="14"/>
    </row>
    <row r="191" spans="1:16" hidden="1">
      <c r="A191" s="13">
        <f>A167+A133+A103+A62+A40+A8</f>
        <v>50</v>
      </c>
      <c r="C191" s="14"/>
      <c r="E191" s="34"/>
      <c r="F191" s="14"/>
      <c r="G191" s="14"/>
      <c r="H191" s="30"/>
      <c r="I191" s="34"/>
      <c r="J191" s="14"/>
      <c r="N191" s="13"/>
      <c r="O191" s="14"/>
    </row>
    <row r="192" spans="1:16" hidden="1">
      <c r="F192" s="30"/>
      <c r="G192" s="26"/>
      <c r="H192" s="26"/>
      <c r="O192" s="14"/>
    </row>
    <row r="193" spans="1:16" hidden="1">
      <c r="G193" s="26"/>
      <c r="H193" s="26"/>
      <c r="N193" s="13"/>
      <c r="O193" s="14"/>
    </row>
    <row r="194" spans="1:16">
      <c r="F194" s="30"/>
      <c r="G194" s="26"/>
      <c r="H194" s="26"/>
      <c r="O194" s="14"/>
      <c r="P194" s="14"/>
    </row>
    <row r="195" spans="1:16">
      <c r="C195" s="14"/>
      <c r="E195" s="34"/>
      <c r="F195" s="30"/>
      <c r="G195" s="14"/>
      <c r="H195" s="30"/>
      <c r="I195" s="34"/>
      <c r="J195" s="14"/>
      <c r="O195" s="14"/>
    </row>
    <row r="196" spans="1:16">
      <c r="C196" s="14"/>
      <c r="E196" s="34"/>
      <c r="G196" s="14"/>
      <c r="H196" s="30"/>
      <c r="I196" s="34"/>
      <c r="J196" s="14"/>
      <c r="O196" s="14"/>
    </row>
    <row r="197" spans="1:16">
      <c r="A197" s="26"/>
      <c r="C197" s="14"/>
      <c r="E197" s="34"/>
      <c r="G197" s="14"/>
      <c r="H197" s="30"/>
      <c r="I197" s="34"/>
      <c r="J197" s="14"/>
      <c r="O197" s="14"/>
    </row>
    <row r="198" spans="1:16">
      <c r="G198" s="26"/>
      <c r="H198" s="26"/>
      <c r="K198" s="26"/>
      <c r="O198" s="14"/>
    </row>
    <row r="199" spans="1:16">
      <c r="F199" s="30"/>
      <c r="G199" s="26"/>
      <c r="H199" s="26"/>
      <c r="K199" s="26"/>
      <c r="O199" s="14"/>
    </row>
    <row r="200" spans="1:16">
      <c r="F200" s="30"/>
      <c r="G200" s="26"/>
      <c r="H200" s="26"/>
      <c r="K200" s="26"/>
      <c r="O200" s="14"/>
    </row>
    <row r="201" spans="1:16" hidden="1">
      <c r="F201" s="30"/>
      <c r="G201" s="26"/>
      <c r="H201" s="26"/>
      <c r="K201" s="26"/>
      <c r="O201" s="14"/>
    </row>
    <row r="202" spans="1:16" hidden="1">
      <c r="C202" s="14"/>
      <c r="E202" s="34"/>
      <c r="G202" s="14"/>
      <c r="H202" s="30"/>
      <c r="I202" s="34"/>
      <c r="J202" s="14"/>
      <c r="O202" s="14"/>
    </row>
    <row r="203" spans="1:16" hidden="1">
      <c r="C203" s="14"/>
      <c r="E203" s="34"/>
      <c r="G203" s="14"/>
      <c r="H203" s="30"/>
      <c r="I203" s="34"/>
      <c r="J203" s="14"/>
      <c r="O203" s="14"/>
    </row>
    <row r="204" spans="1:16" hidden="1">
      <c r="G204" s="26"/>
      <c r="H204" s="26"/>
      <c r="K204" s="26"/>
      <c r="O204" s="14"/>
    </row>
    <row r="205" spans="1:16" hidden="1">
      <c r="G205" s="26"/>
      <c r="H205" s="26"/>
      <c r="K205" s="26"/>
      <c r="O205" s="14"/>
    </row>
    <row r="206" spans="1:16">
      <c r="C206" s="14"/>
      <c r="E206" s="34"/>
      <c r="F206" s="30"/>
      <c r="G206" s="14"/>
      <c r="H206" s="30"/>
      <c r="I206" s="34"/>
      <c r="J206" s="14"/>
      <c r="O206" s="14"/>
    </row>
    <row r="207" spans="1:16">
      <c r="F207" s="30"/>
      <c r="G207" s="26"/>
      <c r="H207" s="26"/>
      <c r="K207" s="26"/>
      <c r="O207" s="14"/>
    </row>
    <row r="208" spans="1:16">
      <c r="G208" s="26"/>
      <c r="H208" s="26"/>
      <c r="K208" s="26"/>
      <c r="O208" s="14"/>
    </row>
    <row r="209" spans="3:28">
      <c r="C209" s="14"/>
      <c r="E209" s="34"/>
      <c r="G209" s="14"/>
      <c r="H209" s="30"/>
      <c r="I209" s="34"/>
      <c r="J209" s="14"/>
      <c r="L209" s="26"/>
      <c r="O209" s="14"/>
    </row>
    <row r="210" spans="3:28">
      <c r="C210" s="14"/>
      <c r="E210" s="34"/>
      <c r="F210" s="30"/>
      <c r="G210" s="14"/>
      <c r="H210" s="30"/>
      <c r="I210" s="34"/>
      <c r="J210" s="14"/>
      <c r="O210" s="14"/>
    </row>
    <row r="211" spans="3:28">
      <c r="C211" s="14"/>
      <c r="E211" s="34"/>
      <c r="G211" s="14"/>
      <c r="H211" s="30"/>
      <c r="I211" s="34"/>
      <c r="J211" s="14"/>
      <c r="O211" s="14"/>
    </row>
    <row r="212" spans="3:28">
      <c r="G212" s="26"/>
      <c r="H212" s="26"/>
      <c r="K212" s="26"/>
      <c r="O212" s="14"/>
    </row>
    <row r="213" spans="3:28">
      <c r="C213" s="14"/>
      <c r="E213" s="34"/>
      <c r="F213" s="30"/>
      <c r="G213" s="14"/>
      <c r="H213" s="30"/>
      <c r="I213" s="34"/>
      <c r="J213" s="14"/>
      <c r="O213" s="14"/>
    </row>
    <row r="214" spans="3:28">
      <c r="C214" s="14"/>
      <c r="E214" s="34"/>
      <c r="F214" s="30"/>
      <c r="G214" s="14"/>
      <c r="H214" s="30"/>
      <c r="I214" s="34"/>
      <c r="J214" s="14"/>
      <c r="O214" s="14"/>
      <c r="Q214" s="15"/>
      <c r="R214" s="13"/>
      <c r="S214" s="13"/>
      <c r="T214" s="13"/>
      <c r="U214" s="13"/>
      <c r="V214" s="13"/>
      <c r="W214" s="13"/>
      <c r="X214" s="13"/>
      <c r="Y214" s="13"/>
      <c r="Z214" s="13"/>
      <c r="AA214" s="13"/>
      <c r="AB214" s="13"/>
    </row>
    <row r="215" spans="3:28">
      <c r="C215" s="14"/>
      <c r="E215" s="34"/>
      <c r="F215" s="30"/>
      <c r="G215" s="14"/>
      <c r="H215" s="30"/>
      <c r="I215" s="34"/>
      <c r="J215" s="14"/>
      <c r="O215" s="14"/>
    </row>
    <row r="216" spans="3:28">
      <c r="G216" s="26"/>
      <c r="H216" s="26"/>
      <c r="K216" s="26"/>
      <c r="O216" s="14"/>
    </row>
    <row r="217" spans="3:28">
      <c r="F217" s="30"/>
      <c r="G217" s="26"/>
      <c r="H217" s="26"/>
      <c r="K217" s="26"/>
      <c r="O217" s="14"/>
    </row>
    <row r="218" spans="3:28">
      <c r="C218" s="14"/>
      <c r="E218" s="34"/>
      <c r="F218" s="30"/>
      <c r="G218" s="14"/>
      <c r="H218" s="30"/>
      <c r="I218" s="34"/>
      <c r="J218" s="14"/>
      <c r="O218" s="14"/>
    </row>
    <row r="219" spans="3:28">
      <c r="C219" s="14"/>
      <c r="E219" s="34"/>
      <c r="F219" s="30"/>
      <c r="G219" s="14"/>
      <c r="H219" s="30"/>
      <c r="I219" s="34"/>
      <c r="J219" s="14"/>
      <c r="K219" s="26"/>
      <c r="O219" s="14"/>
    </row>
    <row r="220" spans="3:28">
      <c r="G220" s="26"/>
      <c r="H220" s="26"/>
      <c r="K220" s="26"/>
      <c r="O220" s="14"/>
    </row>
    <row r="221" spans="3:28">
      <c r="G221" s="26"/>
      <c r="H221" s="26"/>
      <c r="K221" s="26"/>
      <c r="O221" s="14"/>
    </row>
    <row r="222" spans="3:28">
      <c r="F222" s="30"/>
      <c r="G222" s="26"/>
      <c r="H222" s="26"/>
      <c r="K222" s="26"/>
      <c r="O222" s="14"/>
    </row>
    <row r="223" spans="3:28">
      <c r="F223" s="30"/>
      <c r="G223" s="26"/>
      <c r="H223" s="26"/>
      <c r="K223" s="26"/>
    </row>
    <row r="224" spans="3:28">
      <c r="G224" s="26"/>
      <c r="H224" s="26"/>
      <c r="K224" s="26"/>
    </row>
    <row r="225" spans="3:10">
      <c r="C225" s="35"/>
      <c r="E225" s="34"/>
      <c r="G225" s="14"/>
      <c r="H225" s="30"/>
      <c r="I225" s="34"/>
      <c r="J225" s="14"/>
    </row>
    <row r="226" spans="3:10">
      <c r="J226" s="14"/>
    </row>
    <row r="227" spans="3:10">
      <c r="F227" s="14"/>
      <c r="J227" s="14"/>
    </row>
    <row r="228" spans="3:10">
      <c r="F228" s="14"/>
      <c r="J228" s="14"/>
    </row>
    <row r="229" spans="3:10">
      <c r="F229" s="30"/>
      <c r="J229" s="14"/>
    </row>
    <row r="230" spans="3:10">
      <c r="J230" s="14"/>
    </row>
    <row r="231" spans="3:10">
      <c r="J231" s="14"/>
    </row>
  </sheetData>
  <mergeCells count="3">
    <mergeCell ref="P93:P94"/>
    <mergeCell ref="P125:P126"/>
    <mergeCell ref="P160:P161"/>
  </mergeCells>
  <phoneticPr fontId="0" type="noConversion"/>
  <pageMargins left="0.39370078740157483" right="0.39370078740157483" top="0.39370078740157483" bottom="0.39370078740157483" header="0.51181102362204722" footer="0.51181102362204722"/>
  <pageSetup paperSize="9" orientation="portrait" horizontalDpi="4294967293" verticalDpi="0" r:id="rId1"/>
  <headerFooter alignWithMargins="0">
    <oddHeader>&amp;A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ColWidth="11.5703125" defaultRowHeight="12.75"/>
  <sheetData/>
  <phoneticPr fontId="0" type="noConversion"/>
  <pageMargins left="0.78740157499999996" right="0.78740157499999996" top="0.984251969" bottom="0.984251969" header="0.4921259845" footer="0.4921259845"/>
  <headerFooter alignWithMargins="0">
    <oddHeader>&amp;A</oddHeader>
    <oddFooter>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ColWidth="11.5703125" defaultRowHeight="12.75"/>
  <sheetData/>
  <phoneticPr fontId="0" type="noConversion"/>
  <pageMargins left="0.78740157499999996" right="0.78740157499999996" top="0.984251969" bottom="0.984251969" header="0.4921259845" footer="0.4921259845"/>
  <headerFooter alignWithMargins="0">
    <oddHeader>&amp;A</oddHeader>
    <oddFooter>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ColWidth="11.5703125" defaultRowHeight="12.75"/>
  <sheetData/>
  <phoneticPr fontId="0" type="noConversion"/>
  <pageMargins left="0.78740157499999996" right="0.78740157499999996" top="0.984251969" bottom="0.984251969" header="0.4921259845" footer="0.4921259845"/>
  <headerFooter alignWithMargins="0">
    <oddHeader>&amp;A</oddHeader>
    <oddFooter>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ColWidth="11.5703125" defaultRowHeight="12.75"/>
  <sheetData/>
  <phoneticPr fontId="0" type="noConversion"/>
  <pageMargins left="0.78740157499999996" right="0.78740157499999996" top="0.984251969" bottom="0.984251969" header="0.4921259845" footer="0.4921259845"/>
  <headerFooter alignWithMargins="0">
    <oddHeader>&amp;A</oddHeader>
    <oddFooter>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ColWidth="11.5703125" defaultRowHeight="12.75"/>
  <sheetData/>
  <phoneticPr fontId="0" type="noConversion"/>
  <pageMargins left="0.78740157499999996" right="0.78740157499999996" top="0.984251969" bottom="0.984251969" header="0.4921259845" footer="0.4921259845"/>
  <headerFooter alignWithMargins="0">
    <oddHeader>&amp;A</oddHeader>
    <oddFooter>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ColWidth="11.5703125" defaultRowHeight="12.75"/>
  <sheetData/>
  <phoneticPr fontId="0" type="noConversion"/>
  <pageMargins left="0.78740157499999996" right="0.78740157499999996" top="0.984251969" bottom="0.984251969" header="0.4921259845" footer="0.492125984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16</vt:i4>
      </vt:variant>
      <vt:variant>
        <vt:lpstr>Plages nommées</vt:lpstr>
      </vt:variant>
      <vt:variant>
        <vt:i4>1</vt:i4>
      </vt:variant>
    </vt:vector>
  </HeadingPairs>
  <TitlesOfParts>
    <vt:vector size="17" baseType="lpstr">
      <vt:lpstr>Class. Challenge Jeunes 2008</vt:lpstr>
      <vt:lpstr>Herviens</vt:lpstr>
      <vt:lpstr>Feuil3</vt:lpstr>
      <vt:lpstr>Feuil4</vt:lpstr>
      <vt:lpstr>Feuil5</vt:lpstr>
      <vt:lpstr>Feuil6</vt:lpstr>
      <vt:lpstr>Feuil7</vt:lpstr>
      <vt:lpstr>Feuil8</vt:lpstr>
      <vt:lpstr>Feuil9</vt:lpstr>
      <vt:lpstr>Feuil10</vt:lpstr>
      <vt:lpstr>Feuil11</vt:lpstr>
      <vt:lpstr>Feuil12</vt:lpstr>
      <vt:lpstr>Feuil13</vt:lpstr>
      <vt:lpstr>Feuil14</vt:lpstr>
      <vt:lpstr>Feuil15</vt:lpstr>
      <vt:lpstr>Feuil16</vt:lpstr>
      <vt:lpstr>'Class. Challenge Jeunes 2008'!Zone_d_impression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Challenge Jeunes 2003</dc:title>
  <dc:creator>Provoost</dc:creator>
  <cp:lastModifiedBy>Roger Lux</cp:lastModifiedBy>
  <cp:lastPrinted>2010-09-28T21:46:51Z</cp:lastPrinted>
  <dcterms:created xsi:type="dcterms:W3CDTF">2000-05-24T19:16:29Z</dcterms:created>
  <dcterms:modified xsi:type="dcterms:W3CDTF">2010-09-28T22:05:07Z</dcterms:modified>
</cp:coreProperties>
</file>